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80" windowHeight="12375"/>
  </bookViews>
  <sheets>
    <sheet name="扶贫资金分配表" sheetId="1" r:id="rId1"/>
  </sheets>
  <definedNames>
    <definedName name="_Order1" hidden="1">255</definedName>
    <definedName name="_Order2" hidden="1">255</definedName>
    <definedName name="_xlnm.Print_Area" hidden="1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<sst xmlns="http://schemas.openxmlformats.org/spreadsheetml/2006/main" count="23" uniqueCount="18">
  <si>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附件1：</t>
  </si>
  <si>
    <t>2021年度市（第二批）巩固拓展脱贫攻坚成果同乡村振兴有效衔接资金调整分配明细表</t>
  </si>
  <si>
    <t>单位：万元</t>
  </si>
  <si>
    <t>单位</t>
  </si>
  <si>
    <t>市级资金
 淄财农整指【2021】40号</t>
  </si>
  <si>
    <t>合计</t>
  </si>
  <si>
    <t>脱贫成效巩固提升资金</t>
  </si>
  <si>
    <t>绩效考核奖励资金</t>
  </si>
  <si>
    <t>重点镇专项资金</t>
  </si>
  <si>
    <t>小计</t>
  </si>
  <si>
    <t>项目管理费</t>
  </si>
  <si>
    <t>区扶贫中心</t>
  </si>
  <si>
    <t>罗村镇</t>
  </si>
  <si>
    <t>寨里镇</t>
  </si>
  <si>
    <t>龙泉镇</t>
  </si>
  <si>
    <t>岭子镇</t>
  </si>
  <si>
    <t>西河镇</t>
  </si>
  <si>
    <t>太河镇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</si>
</sst>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0">
    <xf numFmtId="0" fontId="0" fillId="0" borderId="0" xfId="0"/>
    <xf numFmtId="0" fontId="1" fillId="0" borderId="0" xfId="49" applyFont="1" applyAlignment="1">
      <alignment vertical="center" wrapText="1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2" fillId="2" borderId="0" xfId="49" applyFont="1" applyFill="1">
      <alignment vertical="center"/>
    </xf>
    <xf numFmtId="0" fontId="3" fillId="0" borderId="0" xfId="49" applyFont="1">
      <alignment vertical="center"/>
    </xf>
    <xf numFmtId="0" fontId="0" fillId="0" borderId="0" xfId="0" applyAlignment="1">
      <alignment vertical="center"/>
    </xf>
    <xf numFmtId="0" fontId="4" fillId="0" borderId="0" xfId="49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A2" sqref="A2:I2"/>
    </sheetView>
  </sheetViews>
  <sheetFormatPr defaultColWidth="11.1666666666667" defaultRowHeight="14.25"/>
  <cols>
    <col min="1" max="1" width="12.8333333333333" style="6" customWidth="1"/>
    <col min="2" max="2" width="9.33333333333333" style="6" customWidth="1"/>
    <col min="3" max="5" width="25.6666666666667" style="6" customWidth="1"/>
    <col min="6" max="6" width="28.8333333333333" style="6" customWidth="1"/>
    <col min="7" max="9" width="11.1666666666667" style="6"/>
    <col min="10" max="16384" width="11.1666666666667" style="7"/>
  </cols>
  <sheetData>
    <row r="1" spans="1:1">
      <c r="A1" s="8" t="s">
        <v>0</v>
      </c>
    </row>
    <row r="2" ht="33.75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ht="31.9" customHeight="1" spans="1:9">
      <c r="A3" s="10"/>
      <c r="B3" s="11"/>
      <c r="C3" s="11"/>
      <c r="G3" s="12"/>
      <c r="H3" s="12"/>
      <c r="I3" s="6" t="s">
        <v>2</v>
      </c>
    </row>
    <row r="4" s="1" customFormat="1" ht="32.45" customHeight="1" spans="1:9">
      <c r="A4" s="13" t="s">
        <v>3</v>
      </c>
      <c r="B4" s="13" t="s">
        <v>4</v>
      </c>
      <c r="C4" s="13"/>
      <c r="D4" s="13"/>
      <c r="E4" s="13"/>
      <c r="F4" s="13"/>
      <c r="G4" s="13"/>
      <c r="H4" s="13"/>
      <c r="I4" s="13"/>
    </row>
    <row r="5" s="2" customFormat="1" ht="32.45" customHeight="1" spans="1:9">
      <c r="A5" s="13"/>
      <c r="B5" s="14" t="s">
        <v>5</v>
      </c>
      <c r="C5" s="13" t="s">
        <v>6</v>
      </c>
      <c r="D5" s="13"/>
      <c r="E5" s="13"/>
      <c r="F5" s="13" t="s">
        <v>7</v>
      </c>
      <c r="G5" s="13"/>
      <c r="H5" s="13"/>
      <c r="I5" s="19" t="s">
        <v>8</v>
      </c>
    </row>
    <row r="6" s="2" customFormat="1" ht="36.6" customHeight="1" spans="1:9">
      <c r="A6" s="13"/>
      <c r="B6" s="15"/>
      <c r="C6" s="13" t="s">
        <v>9</v>
      </c>
      <c r="D6" s="16" t="s">
        <v>6</v>
      </c>
      <c r="E6" s="13" t="s">
        <v>10</v>
      </c>
      <c r="F6" s="13" t="s">
        <v>9</v>
      </c>
      <c r="G6" s="16" t="s">
        <v>7</v>
      </c>
      <c r="H6" s="13" t="s">
        <v>10</v>
      </c>
      <c r="I6" s="15"/>
    </row>
    <row r="7" s="3" customFormat="1" ht="27" customHeight="1" spans="1:9">
      <c r="A7" s="17" t="s">
        <v>5</v>
      </c>
      <c r="B7" s="17">
        <f>SUM(B8:B14)</f>
        <v>1352</v>
      </c>
      <c r="C7" s="17">
        <f t="shared" ref="C7:I7" si="0">SUM(C8:C14)</f>
        <v>500</v>
      </c>
      <c r="D7" s="17">
        <f t="shared" si="0"/>
        <v>495</v>
      </c>
      <c r="E7" s="17">
        <f t="shared" si="0"/>
        <v>5</v>
      </c>
      <c r="F7" s="17">
        <f t="shared" si="0"/>
        <v>205</v>
      </c>
      <c r="G7" s="17">
        <v>203</v>
      </c>
      <c r="H7" s="17">
        <f t="shared" si="0"/>
        <v>2</v>
      </c>
      <c r="I7" s="17">
        <f t="shared" si="0"/>
        <v>647</v>
      </c>
    </row>
    <row r="8" s="4" customFormat="1" ht="19.9" customHeight="1" spans="1:9">
      <c r="A8" s="13" t="s">
        <v>11</v>
      </c>
      <c r="B8" s="17">
        <f>C8+F8+I8</f>
        <v>3.5</v>
      </c>
      <c r="C8" s="17">
        <f>D8+E8</f>
        <v>2.45</v>
      </c>
      <c r="D8" s="18"/>
      <c r="E8" s="18">
        <v>2.45</v>
      </c>
      <c r="F8" s="18">
        <f>G8+H8</f>
        <v>1.05</v>
      </c>
      <c r="G8" s="18"/>
      <c r="H8" s="18">
        <v>1.05</v>
      </c>
      <c r="I8" s="18"/>
    </row>
    <row r="9" s="3" customFormat="1" ht="19.9" customHeight="1" spans="1:9">
      <c r="A9" s="13" t="s">
        <v>12</v>
      </c>
      <c r="B9" s="17">
        <f t="shared" ref="B9:B14" si="1">C9+F9+I9</f>
        <v>50.25</v>
      </c>
      <c r="C9" s="17">
        <f t="shared" ref="C9:C14" si="2">D9+E9</f>
        <v>0</v>
      </c>
      <c r="D9" s="18"/>
      <c r="E9" s="18"/>
      <c r="F9" s="18">
        <f t="shared" ref="F9:F14" si="3">G9+H9</f>
        <v>50.25</v>
      </c>
      <c r="G9" s="18">
        <v>50</v>
      </c>
      <c r="H9" s="18">
        <v>0.25</v>
      </c>
      <c r="I9" s="18"/>
    </row>
    <row r="10" s="5" customFormat="1" spans="1:9">
      <c r="A10" s="13" t="s">
        <v>13</v>
      </c>
      <c r="B10" s="17">
        <f t="shared" si="1"/>
        <v>220.45</v>
      </c>
      <c r="C10" s="17">
        <f t="shared" si="2"/>
        <v>0</v>
      </c>
      <c r="D10" s="17"/>
      <c r="E10" s="17"/>
      <c r="F10" s="18">
        <f t="shared" si="3"/>
        <v>89.45</v>
      </c>
      <c r="G10" s="17">
        <v>89</v>
      </c>
      <c r="H10" s="17">
        <v>0.45</v>
      </c>
      <c r="I10" s="17">
        <v>131</v>
      </c>
    </row>
    <row r="11" spans="1:9">
      <c r="A11" s="13" t="s">
        <v>14</v>
      </c>
      <c r="B11" s="17">
        <f t="shared" si="1"/>
        <v>50.25</v>
      </c>
      <c r="C11" s="17">
        <f t="shared" si="2"/>
        <v>36.25</v>
      </c>
      <c r="D11" s="17">
        <v>36</v>
      </c>
      <c r="E11" s="17">
        <v>0.25</v>
      </c>
      <c r="F11" s="18">
        <f t="shared" si="3"/>
        <v>14</v>
      </c>
      <c r="G11" s="17">
        <v>14</v>
      </c>
      <c r="H11" s="17"/>
      <c r="I11" s="17"/>
    </row>
    <row r="12" spans="1:9">
      <c r="A12" s="13" t="s">
        <v>15</v>
      </c>
      <c r="B12" s="17">
        <f t="shared" si="1"/>
        <v>202.25</v>
      </c>
      <c r="C12" s="17">
        <f t="shared" si="2"/>
        <v>0</v>
      </c>
      <c r="D12" s="17"/>
      <c r="E12" s="17"/>
      <c r="F12" s="18">
        <f t="shared" si="3"/>
        <v>50.25</v>
      </c>
      <c r="G12" s="17">
        <v>50</v>
      </c>
      <c r="H12" s="17">
        <v>0.25</v>
      </c>
      <c r="I12" s="17">
        <v>152</v>
      </c>
    </row>
    <row r="13" spans="1:9">
      <c r="A13" s="13" t="s">
        <v>16</v>
      </c>
      <c r="B13" s="17">
        <f t="shared" si="1"/>
        <v>302.6</v>
      </c>
      <c r="C13" s="17">
        <f t="shared" si="2"/>
        <v>117.6</v>
      </c>
      <c r="D13" s="17">
        <v>117</v>
      </c>
      <c r="E13" s="17">
        <v>0.6</v>
      </c>
      <c r="F13" s="18">
        <f t="shared" si="3"/>
        <v>0</v>
      </c>
      <c r="G13" s="17"/>
      <c r="H13" s="17"/>
      <c r="I13" s="17">
        <v>185</v>
      </c>
    </row>
    <row r="14" spans="1:9">
      <c r="A14" s="13" t="s">
        <v>17</v>
      </c>
      <c r="B14" s="17">
        <f t="shared" si="1"/>
        <v>522.7</v>
      </c>
      <c r="C14" s="17">
        <f t="shared" si="2"/>
        <v>343.7</v>
      </c>
      <c r="D14" s="17">
        <v>342</v>
      </c>
      <c r="E14" s="17">
        <v>1.7</v>
      </c>
      <c r="F14" s="18">
        <f t="shared" si="3"/>
        <v>0</v>
      </c>
      <c r="G14" s="17"/>
      <c r="H14" s="17"/>
      <c r="I14" s="17">
        <v>179</v>
      </c>
    </row>
  </sheetData>
  <mergeCells count="7">
    <mergeCell ref="A2:I2"/>
    <mergeCell ref="B4:I4"/>
    <mergeCell ref="C5:E5"/>
    <mergeCell ref="F5:H5"/>
    <mergeCell ref="A4:A6"/>
    <mergeCell ref="B5:B6"/>
    <mergeCell ref="I5:I6"/>
  </mergeCells>
  <printOptions horizontalCentered="1" verticalCentered="1"/>
  <pageMargins left="0.354166666666667" right="0.196527777777778" top="0.210416666666667" bottom="1.02361111111111" header="0.511805555555556" footer="0.511805555555556"/>
  <pageSetup paperSize="9" scale="5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</cp:lastModifiedBy>
  <dcterms:created xsi:type="dcterms:W3CDTF">2021-05-30T11:07:00Z</dcterms:created>
  <cp:lastPrinted>2021-05-31T05:26:00Z</cp:lastPrinted>
  <dcterms:modified xsi:type="dcterms:W3CDTF">2024-03-04T07:47:02Z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45C4792284BE4C1288C5B0920544338B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