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汇总" sheetId="7" r:id="rId1"/>
  </sheets>
  <definedNames>
    <definedName name="_xlnm._FilterDatabase" localSheetId="0" hidden="1">汇总!$A$1:$Q$41</definedName>
  </definedNames>
  <calcPr calcId="144525"/>
</workbook>
</file>

<file path=xl/sharedStrings.xml><?xml version="1.0" encoding="utf-8"?>
<sst xmlns="http://schemas.openxmlformats.org/spreadsheetml/2006/main" count="276" uniqueCount="231">
  <si>
    <t>淄川区2021年度衔接资金项目</t>
  </si>
  <si>
    <t>序号</t>
  </si>
  <si>
    <t>项目名称</t>
  </si>
  <si>
    <t>实施地点</t>
  </si>
  <si>
    <t>实施期限</t>
  </si>
  <si>
    <t>主要建设内容</t>
  </si>
  <si>
    <t>实施单位及责任人</t>
  </si>
  <si>
    <t>资金规模及来源</t>
  </si>
  <si>
    <t>覆盖村及人口范围</t>
  </si>
  <si>
    <t>绩效目标</t>
  </si>
  <si>
    <t>备注</t>
  </si>
  <si>
    <t>（万元）</t>
  </si>
  <si>
    <t>合计</t>
  </si>
  <si>
    <t>中央衔接资金</t>
  </si>
  <si>
    <t>省级衔接资金</t>
  </si>
  <si>
    <t>市级衔接资金</t>
  </si>
  <si>
    <t>县级衔接资金</t>
  </si>
  <si>
    <t>其他</t>
  </si>
  <si>
    <t>淄川区西河镇东峪村2021年度衔接资桶装水生产项目</t>
  </si>
  <si>
    <t>东峪村</t>
  </si>
  <si>
    <t>2021年9月--2021年12月</t>
  </si>
  <si>
    <t>建设桶装水生产厂房1座；桶装水生产、研发、检测设施1套。</t>
  </si>
  <si>
    <t>西河镇东峪村张纪帅</t>
  </si>
  <si>
    <t>覆盖全村脱贫享受政策户20户，共计42人</t>
  </si>
  <si>
    <t>项目建成后，年产桶装水7200吨，预计可实收益5万元。</t>
  </si>
  <si>
    <t>淄川区西河镇宝泉村2021年度衔接资金冷库项目</t>
  </si>
  <si>
    <t>宝泉村</t>
  </si>
  <si>
    <t>在村委南侧进行冷库基址建设（拆除旧址、平整场地、房梁基础、圈梁、砖切基础、库房、安装电力设施）；安装制冷设施</t>
  </si>
  <si>
    <t>西河镇宝泉村齐圣舜</t>
  </si>
  <si>
    <t>覆盖全村脱贫享受政策户13户，共计20人</t>
  </si>
  <si>
    <t>项目建成后，由承建主体将资产移交给宝泉，宝泉村与承租方签订资产租赁协议，协议每5年一签，租赁期内每年支付给宝泉村3.6万元，用于宝泉村村集体、脱贫享受政策户及动态监测户增收。</t>
  </si>
  <si>
    <t>淄川区昆仑镇苏王等28村2021年衔接资金蘑菇大棚资产收益项目</t>
  </si>
  <si>
    <t>昆仑镇西楼村</t>
  </si>
  <si>
    <t>2021年9月1日--2021年12月31日</t>
  </si>
  <si>
    <t>购置香菇智能控温出菇棚8栋</t>
  </si>
  <si>
    <t>昆仑镇人民政府   单志革</t>
  </si>
  <si>
    <t>此项目计划带动昆仑镇苏王等28村脱贫享受政策户130户220人实现增收</t>
  </si>
  <si>
    <t>项目通过资产租赁，可以保证每年13.26万元的收益，拟带动昆仑镇苏王等28村脱贫享受政策户130户220人实现增收。</t>
  </si>
  <si>
    <t>淄川区太河镇后香峪等7村2021年衔接资金写生基地项目</t>
  </si>
  <si>
    <t>太河镇王家庄村</t>
  </si>
  <si>
    <t>2021年9月--2022年5月</t>
  </si>
  <si>
    <t>扩建写生基地二、三层钢结构房屋1007平方米。</t>
  </si>
  <si>
    <t>太河镇人民政府王世栋</t>
  </si>
  <si>
    <t>后香峪等7村脱贫享受政策户、监测帮扶对象共251户414人</t>
  </si>
  <si>
    <t>每年实现收益9万元，计划带动脱贫享受政策户、监测帮扶对象251户414人实现增收。</t>
  </si>
  <si>
    <t>淄川区太河镇秦家庄等5村2021年衔接资金写生基地项目</t>
  </si>
  <si>
    <t>太河镇秦家庄村</t>
  </si>
  <si>
    <r>
      <t>扩建写生基地二期钢结构房屋795</t>
    </r>
    <r>
      <rPr>
        <sz val="10"/>
        <color theme="1"/>
        <rFont val="宋体"/>
        <charset val="134"/>
      </rPr>
      <t>㎡</t>
    </r>
    <r>
      <rPr>
        <sz val="10"/>
        <color theme="1"/>
        <rFont val="仿宋_GB2312"/>
        <charset val="134"/>
      </rPr>
      <t>。</t>
    </r>
  </si>
  <si>
    <t>秦家庄等5村脱贫享受政策户、监测帮扶对象共114户180人</t>
  </si>
  <si>
    <t>每年实现收益6万元，计划带动脱贫享受政策户、监测帮扶对象114户180人实现增收。</t>
  </si>
  <si>
    <t>淄川区太河镇东石等6村2021年衔接资金民宿项目</t>
  </si>
  <si>
    <t>太河镇鲁子峪村</t>
  </si>
  <si>
    <t>购买木屋别墅6套</t>
  </si>
  <si>
    <t>东石等6村脱贫享受政策户、监测帮扶对象共423户775人</t>
  </si>
  <si>
    <t>每年实现收益9.6万元，计划带动脱贫享受政策户、监测帮扶对象423户775人实现增收。</t>
  </si>
  <si>
    <t>淄川区太河镇南镇后等3村2021年衔接资金樱桃大棚项目</t>
  </si>
  <si>
    <t>太河镇北马鹿村</t>
  </si>
  <si>
    <t>购置7个热风炉；建设樱桃大棚6亩</t>
  </si>
  <si>
    <t>南镇后等3村脱贫享受政策户、监测帮扶对象共30户51人</t>
  </si>
  <si>
    <t>每年实现收益6万元，计划带动脱贫享受政策户、监测帮扶对象30户51人实现增收。</t>
  </si>
  <si>
    <t>淄川区太河镇西东峪等4村2021年衔接资金写生基地项目</t>
  </si>
  <si>
    <t>太河镇西东峪村</t>
  </si>
  <si>
    <r>
      <t>扩建写生基地二层砖混结构500</t>
    </r>
    <r>
      <rPr>
        <sz val="10"/>
        <color theme="1"/>
        <rFont val="宋体"/>
        <charset val="134"/>
      </rPr>
      <t>㎡</t>
    </r>
  </si>
  <si>
    <t>西东峪等4村脱贫享受政策户、监测帮扶对象共53户78人</t>
  </si>
  <si>
    <t>每年实现收益4.8万元，计划带动脱贫享受政策户、监测帮扶对象53户78人实现增收。</t>
  </si>
  <si>
    <t>淄川区太河镇西岛坪等3村2021年衔接资金田园综合体接待中心项目</t>
  </si>
  <si>
    <t>太河镇柏树村</t>
  </si>
  <si>
    <t>新建田园综合体接待中心480平方米及室内配套，露天平台480平方米。</t>
  </si>
  <si>
    <t>西岛坪等3村脱贫享受政策户、监测帮扶对象共119户218人</t>
  </si>
  <si>
    <t>每年实现收益6万元，计划带动脱贫享受政策户、监测帮扶对象119户218人实现增收。</t>
  </si>
  <si>
    <t>淄川区太河镇东下册等2村2021年衔接资金民宿项目</t>
  </si>
  <si>
    <t>太河镇下端士村</t>
  </si>
  <si>
    <t>购买民宿1栋，内含4户</t>
  </si>
  <si>
    <t>东下册等2村脱贫享受政策户、监测帮扶对象共63户106人</t>
  </si>
  <si>
    <t>每年实现收益6万元，计划带动脱贫享受政策户、监测帮扶对象63户106人实现增收。</t>
  </si>
  <si>
    <t>淄川区太河镇鲁子峪村2021年度衔接资金拓展基地项目</t>
  </si>
  <si>
    <t>新建网红桥一座，信任摔背台3组，青少年中低空4组，攀爬网4组。</t>
  </si>
  <si>
    <t>项目覆盖鲁子峪村脱贫享受政策户、监测帮扶对象93户156人。</t>
  </si>
  <si>
    <t>拓展基地项目建成后，以资产租赁形式由鲁子峪村村集体与承租方签订租赁合同，每年收取6%的租金1.2万元，用于全村93户156人的增收。</t>
  </si>
  <si>
    <t>淄川区岭子镇小王家庄村2021年衔接资金初心旅馆项目</t>
  </si>
  <si>
    <t>岭子镇小王庄家村</t>
  </si>
  <si>
    <t>2021年9月-2021年12月</t>
  </si>
  <si>
    <t>对现有房屋16个房间进行改造、装修，每个房间购置空调、电视、热水器等家电。</t>
  </si>
  <si>
    <t>岭子镇小王家庄村，王怀波</t>
  </si>
  <si>
    <t>项目覆盖岭子镇小王家庄村，受益人口602人（其中脱贫享受政策户11 户24人）。</t>
  </si>
  <si>
    <t>项目建成后，小王家庄村将初心旅馆整体对外承租，预计每年收取租金3万元以上，租金用于增加村集体收入和脱贫享受政策户分红，提高村民收入。通过项目实施，提高群众幸福指数，提高群众满意度，推进巩固脱贫攻坚成果和乡村振兴有效衔接。</t>
  </si>
  <si>
    <t>淄川区双杨镇凤凰村2021年衔接资金设备购置项目</t>
  </si>
  <si>
    <t>双杨镇  凤凰村</t>
  </si>
  <si>
    <t>2021年9月1日至2021年12月31日</t>
  </si>
  <si>
    <t>购置球磨机3台</t>
  </si>
  <si>
    <t>双杨镇人民政府张涛</t>
  </si>
  <si>
    <t>此项目计划带动双杨凤凰村脱贫享受政策户11户25人实现增收。</t>
  </si>
  <si>
    <t>项目实施后，可以保证每年4.8万元的收益，拟带动双杨镇凤凰村脱贫享受政策户11户25人和村集体实现增收。</t>
  </si>
  <si>
    <t>淄川区昆仑镇东笠山村2021年度衔接资金购置资产项目</t>
  </si>
  <si>
    <t>昆仑镇东笠山村</t>
  </si>
  <si>
    <t>2021年9月1日-2021年12月31日</t>
  </si>
  <si>
    <t>购置原龙山煤井闲置办公楼790平方米一套，出租给淄博巨联物流有限公司，每年收取租赁费4万元</t>
  </si>
  <si>
    <t>昆仑镇东笠山村村民委员会   孙庆友</t>
  </si>
  <si>
    <t>此项目计划带动昆仑镇东笠山村全体村民430户1108人，其中脱贫享受政策户26户53人实现增收。</t>
  </si>
  <si>
    <t>项目通过资产租赁，可以保证每年4万元的收益，拟带动昆仑镇东笠山村全体村民430户1108人，其中脱贫享受政策户26户53人实现增收。</t>
  </si>
  <si>
    <t>淄川区岭子镇大口等5村2021年衔接资金公共基础设施提升项目</t>
  </si>
  <si>
    <t>岭子镇大口等5村</t>
  </si>
  <si>
    <t>2021年9月-12月</t>
  </si>
  <si>
    <t>涉及村内道路沥青罩面的5个村共预计沥青罩面22100平方米左右，厚度为0.05米。</t>
  </si>
  <si>
    <t>岭子镇政府刘峰</t>
  </si>
  <si>
    <t xml:space="preserve"> 项目覆盖大口村、宋家村、郝家村、刘家村、岭子村5个村，受益人口2100余户、5700余人。</t>
  </si>
  <si>
    <t>解决大口村、宋家村、郝家村、刘家村、岭子村5个村村民出行不便、道路泥泞、尘土飞扬等问题，受益人口2100余户、5700余人。通过项目实施，进一步提升人民居住环境，提高群众幸福指数，提高群众满意度，推进巩固脱贫攻坚成果和乡村振兴有效衔接。</t>
  </si>
  <si>
    <t>淄川区龙泉镇龙四村2021年衔接资金基础设施提升项目</t>
  </si>
  <si>
    <t>龙泉龙四村</t>
  </si>
  <si>
    <t>三峡居民区硬化场地扩建和与村主干道连接道路提升。</t>
  </si>
  <si>
    <t>龙泉镇龙四村王溪强</t>
  </si>
  <si>
    <t>覆盖龙四村1235户，人口3350人，其中三峡移民9户27人，脱贫享受政策户29户72人。</t>
  </si>
  <si>
    <t>1、社会效益。项目实施后，进一步方便村内群众休闲娱乐及居住环境，提高群众的生活质量和满意度，为美丽乡村建设夯实基础，有利于加快和谐社会建设步伐。2、生态效益。通过衔接资金项目建设，改善村内生产生活水平及龙西湖周边生态环境，使生态环境得到优化，将进一步提升对自然资源和生态环境的保护水平，为实现可持续发展提供强有力的生态环境支撑。</t>
  </si>
  <si>
    <t>淄川区龙泉镇麓村村2021年衔接资金自来水管道修复工程项目</t>
  </si>
  <si>
    <t>龙泉镇麓村村</t>
  </si>
  <si>
    <t>麓村村现有村域更换自来水管道总阀门、水管前阀门、维修阀门井、更换水表。</t>
  </si>
  <si>
    <t>龙泉镇麓村村王少帅</t>
  </si>
  <si>
    <t>覆盖麓村村820户，人口1973人，其中，脱贫享受政策户15户、脱贫享受政策人口24人</t>
  </si>
  <si>
    <t>1.社会效益。项目实施后，进一步方便村内群众用水，提高群众的生活质量和满意度，为美丽乡村建设夯实基础，有利于加快和谐社会建设步伐。2、生态效益。通过衔接资金项目建设，改善村内生产生活水平，使生态环境得到优化，将进一步提升对自然资源和生态环境的保护水平，为实现可持续发展提供强有力的生态环境支撑。</t>
  </si>
  <si>
    <t>淄川区寨里镇野鸡岭等8村2021年衔接资金通水提质项目</t>
  </si>
  <si>
    <t>苗峪口村、野鸡岭村、南佛村、北仙村、南仙村、北佛村、赵家岭村、葫芦台村</t>
  </si>
  <si>
    <t>2021年9月至2022年5月</t>
  </si>
  <si>
    <t>建设村内主管网、高位水池及构筑物等相关配套设施。</t>
  </si>
  <si>
    <t>寨里镇人民政府；陈立华 沈昌盛</t>
  </si>
  <si>
    <t>覆盖苗峪口村、野鸡岭村、南佛村、北仙村、南仙村、北佛村、赵家岭村、葫芦台村；群众2644户8263人，其中防返贫监测人口318户570人</t>
  </si>
  <si>
    <t>1、社会效益。该项目的实施为项目涉及村群众生活提供了便利，提高了居民生产生活水平；铺设及更换管道管网，提高自来水普及率；实施自来水管道提升，提高居民用水方便程度。提升居民饮水卫生水平，进一步改善居民用水环境，提高水资源节约率。
2、环境效益。项目完成后，项目地区的自来水水质达标率大幅度提升，进一步加强水资源保护意识，促进农村社会和谐发展，增强农村居民的生活安全感和幸福感。</t>
  </si>
  <si>
    <t>淄川区西河镇东岭村2021年度衔接资金基础设施项目</t>
  </si>
  <si>
    <t>东岭村</t>
  </si>
  <si>
    <t>在东岭村进行道路整修硬化、村居环境改造。</t>
  </si>
  <si>
    <t>东岭村  翟所卫</t>
  </si>
  <si>
    <t>东岭村715户1880人，其中脱贫享受政策户45户96人。</t>
  </si>
  <si>
    <t>社会效益分析。实施道路硬化将使村居环境得到改善，居民幸福感提升。村居环境改造提升将进一步提升村居的整体水平，群众生活环境、生活质量得到改善，为乡村振兴夯实基础，是脱贫人口长期脱贫和改变村居面貌的有效途径，有利于加快乡村振兴建设的步伐。
生态效益分析。通过项目的建设，改善村生产生活水平，使生态环境得到优化，为东岭村吸引投资、产业发展、乡村振兴打下坚实基础，从而进一步改善生态环境。</t>
  </si>
  <si>
    <t>淄川区太河镇东东峪村2021年衔接资金基础设施建设提升项目</t>
  </si>
  <si>
    <t>太河镇东东峪村</t>
  </si>
  <si>
    <t>1、以项目奖补形式改造民宿5套，新建广场1处，修建台阶路，强弱电管网、路面硬化，路面铺贴，（路边）安全防护。
2、维修改造饮水池、石碾。
3、河道改造、活动室改造。</t>
  </si>
  <si>
    <t>太河镇东东峪村朱全祥</t>
  </si>
  <si>
    <t>项目覆盖整个东东峪村，涉及全村304户801人（含脱贫享受政策户、监测帮扶对象129户238人）。</t>
  </si>
  <si>
    <t>1、经济效益：项目建成后，可以带动使用奖补资金的5户村民增加收入，通过5户村民给村集体上交的收益分成，还可增加东东峪村的部分集体收入。2、社会效益：项目实施后，东东峪村基础设施得到很大的提升，进一步提高群众的生产生活质量和满意度，为美丽乡村建设夯实基础，有利于加快和谐社会建设步伐。3、生态效益：通过衔接资金项目建设，改善村内生产生活水平，使生态环境得到优化，将进一步提升基础设施建设，为实现可持续发展提供强有力的生态环境支撑。</t>
  </si>
  <si>
    <t>淄川区寨里镇南黄村2021年衔接资金薄弱村提升项目</t>
  </si>
  <si>
    <t>南黄村</t>
  </si>
  <si>
    <t>2021年9月至11月底</t>
  </si>
  <si>
    <t>1、建设光伏发电站一处；2、对村内两处道路进行硬化提升；3、对村内饮用水井更换设备及农田水利设施水井进行维修。</t>
  </si>
  <si>
    <t>南黄村村民委员会郭秀梅</t>
  </si>
  <si>
    <t>项目覆盖整个南黄村，涉及全村170户426人（含防返贫监测人口63户134人）</t>
  </si>
  <si>
    <t>1、社会效益。该项目的实施为南黄村群众生活提供了便利，提高了居民生产生活水平，进一步改善了居民出行、饮水等生活条件，群众满意度进一步提高。
2、经济效益。项目完成后，将进一步便利村民生产生活，一定条件下促进村民增加收入；光伏电站的建设，继续强化促进村集体经济增收能力，为持续巩固脱贫攻坚成果，强化乡村振兴打下坚实的基础。</t>
  </si>
  <si>
    <t>淄川区太河镇王家庄村2021年衔接资金薄弱村提升项目</t>
  </si>
  <si>
    <t>1、建设桥3座，枫山木栈道1处，枫山广场1处；
2、改造提升村内文化健身广场1处，整修南泉子、改造南庄自来水上水管道1处，打深井1眼及配套、上水管道；
3、水泥硬化路面，新建浆砌挡土墙，干砌挡土墙，铺设石板路，路灯、广场灯安装。</t>
  </si>
  <si>
    <t>太河镇王家庄村肖芳国</t>
  </si>
  <si>
    <t>项目覆盖整个王家庄村，涉及全村210户587人（含脱贫享受政策户、监测帮扶对象116户226人）。</t>
  </si>
  <si>
    <t>1、社会效益:项目实施后，王家庄村基础设施得到很大的提升，进一步改善了居民出行等生活条件，为美丽乡村建设夯实基础，有利于加快和谐社会建设步伐，群众满意度进一步提高。
生态效益：通过项目建设，改善村内生产生活水平，使生态环境得到优化，将进一步提升基础设施建设，为实现可持续发展提供强有力的生态环境支撑。</t>
  </si>
  <si>
    <t>淄川区西河镇2021年度衔接资金饮水提质项目</t>
  </si>
  <si>
    <t>西河镇龙台、东小庄、山西3个村</t>
  </si>
  <si>
    <t>1、安装供水主管道及水表池等配套设施；2、住户供水支管入户安装；3、道路开挖回填恢复。</t>
  </si>
  <si>
    <t>西河镇政府韦节铁</t>
  </si>
  <si>
    <t>覆盖龙台村160户，412人，其中，脱贫享受政策贫困户18户、人口36人；覆盖东小庄村232户，632人，其中，脱贫享受政策贫困户24户、人口48人；覆盖山西村总户数455户，人口1108人，其中，脱贫享受政策贫困户24户、人口55人。</t>
  </si>
  <si>
    <t>1、社会效益。项目实施后，进一步方便村内群众用水，提高群众的生活质量和满意度，为美丽乡村建设夯实基础，有利于加快和谐社会建设步伐。
2、生态效益。通过衔接资金项目建设，改善村内生产生活水平，使生态环境得到优化，将进一步提升对自然资源和生态环境的保护水平，为实现可持续发展提供强有力的生态环境支撑。</t>
  </si>
  <si>
    <t>淄川区供销社2021年度衔接资金乡村振兴直播助农实践中心</t>
  </si>
  <si>
    <t>淄川区淄城路1号</t>
  </si>
  <si>
    <t>2021年8月31日--2021年10月30日</t>
  </si>
  <si>
    <t>建设五个直播间、两间办公室、一个培训间、一个洽谈室、一个休息室、一个厨房、两个卫生间及直播设备等相关配套设置等，同时建设以乡村振兴为主题的淄川区供销社新时代文明实践中心。</t>
  </si>
  <si>
    <t>淄川区供销社林海涛</t>
  </si>
  <si>
    <t>项目覆盖全区脱贫享受政策人口及监测帮扶对象、家庭农场、农村合作经济组织。</t>
  </si>
  <si>
    <t>项目建成后，为全区脱贫享受政策人口及监测帮扶对象、家庭农场、农村合作经济组织提供农产品直播带货公益性服务，以线上线下相结合的方式，解决各类农村经济主体农产品销售不畅、各自为战等问题，从全区层面上建设统一的销售平台，避免由各镇办自建产生的重复投资、辐射面窄的情况。从长远来看，逐步实现我区农副产品生产组织化、标准化、规模化程度，打造淄川区农副产品自主品牌，为乡村振兴目标任务的完成贡献供销力量。预计每年销售农副产品100吨，带动农民专业合作社等农业生产经营主体50家以上，农户1500户以上，脱贫享受政策人口及监测帮扶对象100户以上。</t>
  </si>
  <si>
    <t>淄川区钟楼街道北苏社区2021年衔接资金商业门头房项目</t>
  </si>
  <si>
    <t>钟楼街道北苏社区</t>
  </si>
  <si>
    <t>2021年9月--2022年6月</t>
  </si>
  <si>
    <t>218平米的商业门头房</t>
  </si>
  <si>
    <t>钟楼街道北苏社区李伟</t>
  </si>
  <si>
    <t>北苏社区居民283户801人，其中脱贫享受政策户8户17人。</t>
  </si>
  <si>
    <t>项目建成后，北苏社区置业股份合作社将其对外承租，预计每年收取租金3万元以上，其中置业合作社收益占比50%，该收益资金用于村集体发展。衔接资金收益占比50%，衔接资金收益用于脱贫享受政策户分红和村集体；通过项目实施，提高群众幸福指数，提高群众满意度，进一步推进巩固脱贫攻坚成果和乡村振兴有效衔接。</t>
  </si>
  <si>
    <t>2021年项目管理费</t>
  </si>
  <si>
    <t>淄川区</t>
  </si>
  <si>
    <t>2021年8月-2022年8月</t>
  </si>
  <si>
    <t>主要用于项目前期设计、评审、招标、监理以及验收等与项目管理相关的支出。</t>
  </si>
  <si>
    <t>淄川区扶贫中心及有关镇主要负责人</t>
  </si>
  <si>
    <t>2021年衔接资金项目受益对象</t>
  </si>
  <si>
    <t>巩固脱贫成果成果，提高低收入群众满意率</t>
  </si>
  <si>
    <t>2021年以奖代补</t>
  </si>
  <si>
    <t>2021年8月-12月</t>
  </si>
  <si>
    <t>主要用于通过务工就业、土地流转、代种代养、高价回收农产品等方式带动脱贫享受政策人口和监测帮扶对象实现增收的企业或个人的奖励。</t>
  </si>
  <si>
    <t>淄川区扶贫中心主要负责人</t>
  </si>
  <si>
    <t>带动脱贫户增收的企业或个人</t>
  </si>
  <si>
    <t>通过给予企业或个人奖励的方式，鼓励其通过多种途径带动脱贫户增收</t>
  </si>
  <si>
    <t>2021年一次性交通补助</t>
  </si>
  <si>
    <t>对外出务工脱贫劳动力（含监测帮扶对象）跨省稳定就业的，根据就业地路程及费用，分档给予一次性交通补助。</t>
  </si>
  <si>
    <t>外出务工脱贫劳动力（含监测帮扶对象）跨省稳定就业人员</t>
  </si>
  <si>
    <t>帮助跨省就业脱贫户提供交通补助，鼓励脱贫户通过就业的方式增加收入</t>
  </si>
  <si>
    <t>2020年度扶贫特惠保</t>
  </si>
  <si>
    <t>用于全区脱贫享受政策人和纳入即时帮扶人口扶贫特惠保政策落实。医疗商业补充保险408元/人，意外伤害保险10元/人。</t>
  </si>
  <si>
    <t>为因病住院脱贫享受政策人口和纳入即时帮扶人口，落实医疗保障政策，医疗费用负担；对发生意外事故及家庭遭受意外损失的给予补偿，减少经济损失。</t>
  </si>
  <si>
    <t>对基本医疗保障政策范围内个人住院医疗费用，经基本医疗保险等报销后，医疗商业补充保险再给予补偿，经各项保障后，政策范围内的医疗费用个人负担不超过10%；对发生意外事故及家庭遭受意外损失的给予保障。</t>
  </si>
  <si>
    <t>淄川区2021年度扶贫特惠保险项目</t>
  </si>
  <si>
    <t>2021年1月-2021年12月</t>
  </si>
  <si>
    <t>用于全区脱贫享受政策人口和纳入全国防止返贫监测信息系统的边缘易致贫户和突发困难户的特惠保政策落实。医疗商业补充保险782元/人，意外伤害保险10元/人。</t>
  </si>
  <si>
    <t>为因病住院脱贫享受政策人口和纳入全国防止返品监测信息系统的边缘易致贫户和突发困难户，落实医疗保障政策，医疗费用负担；对发生意外事故及家庭遭受意外损失的给予补偿，减少经济损失。</t>
  </si>
  <si>
    <t>淄川区2020年秋季雨露计划项目补助资金</t>
  </si>
  <si>
    <t>2020年12月-2021年2月</t>
  </si>
  <si>
    <t>对脱贫享受政策家庭以及纳入即时帮扶范围家庭中在校接受中高等职业教育的子女给予补助.补助标准为每人每学期1500元</t>
  </si>
  <si>
    <t>可支持脱贫享受政策家庭以及纳入即时帮扶范围家庭中在校接受中高等职业教育的学生顺利完成教育学习，顺利毕业，降低辍学率。</t>
  </si>
  <si>
    <t>为符合条件的具有正式学籍的中职、高职、大专在读学生发放助学补助每人每学期1500元</t>
  </si>
  <si>
    <t>淄川区2021年春季雨露计划项目补助资金</t>
  </si>
  <si>
    <t>2021年6月-2021年7月</t>
  </si>
  <si>
    <t>对脱贫享受政策家庭以及纳入防止返贫动态监测范围家庭中在校接受中高等职业教育的子女给予补助.补助标准为每人每学期1500元</t>
  </si>
  <si>
    <t>可支持脱贫享受政策家庭以及纳入防止返贫动态监测范围家庭中在校接受中高等职业教育的学生顺利完成教育学习，顺利毕业，降低辍学率。</t>
  </si>
  <si>
    <t>淄川区2021年度动态监测保险</t>
  </si>
  <si>
    <t>2021年6月1日-2022年5月31日</t>
  </si>
  <si>
    <t>进一步巩固脱贫攻坚成果，引入商业保险理赔机制，防止出现返贫致贫情况</t>
  </si>
  <si>
    <t>淄川区扶贫中心及各镇、开发区、街道主要负责人</t>
  </si>
  <si>
    <t>全区脱贫享受政策人口，纳入全国防返贫监测信息系统的边缘易致贫户和严重困难户以及不能纳入防返贫监测系统的特殊困难群众</t>
  </si>
  <si>
    <t>有效减少脱贫享受政策人口，纳入全国防返贫监测信息系统的边缘易致贫户和严重困难户医疗费用支出以及不能纳入防返贫监测系统的特殊困难群众，防止因病因灾因意外致贫返贫，有效巩固脱贫攻坚成果</t>
  </si>
  <si>
    <t>2021年孝善助老扶贫工程</t>
  </si>
  <si>
    <t>集中用于孝善扶贫,子女每月交纳赡养金100元以上的给予10%的补助，每户每月最高补助30元。</t>
  </si>
  <si>
    <t>淄川区民政局主要负责人</t>
  </si>
  <si>
    <r>
      <rPr>
        <sz val="10"/>
        <rFont val="仿宋_GB2312"/>
        <charset val="134"/>
      </rPr>
      <t>区民政部门牵头，</t>
    </r>
    <r>
      <rPr>
        <sz val="10"/>
        <color rgb="FF000000"/>
        <rFont val="仿宋_GB2312"/>
        <charset val="134"/>
      </rPr>
      <t>在全区范围内持续开展“孝善助老扶贫工程”，</t>
    </r>
    <r>
      <rPr>
        <sz val="10"/>
        <color theme="1"/>
        <rFont val="仿宋_GB2312"/>
        <charset val="134"/>
      </rPr>
      <t>充分发挥村民自治和村规民约作用，鼓励子女履行赡养义务，倡导开展邻里互助和爱心帮扶，积极为贫困老人脱贫脱困。</t>
    </r>
  </si>
  <si>
    <t>完成2021年全区孝善助老扶贫工程。</t>
  </si>
  <si>
    <t>2021-2022年度农村建档立卡贫困家庭教育扶贫及特殊困难家庭在校生补助救助资金</t>
  </si>
  <si>
    <t>2021年9月-2022年7月</t>
  </si>
  <si>
    <t>贫困学生补助.按照2021年-2022每生每学年段测算补助资金数</t>
  </si>
  <si>
    <t>淄川区扶贫办主要负责人</t>
  </si>
  <si>
    <t>减轻贫困家庭教育负担，减少辍学率，有效防止代际贫困的发生，巩固脱贫攻坚成果和乡村振兴有效衔接。</t>
  </si>
  <si>
    <t>完成淄川区2021-2022学年贫困家庭和特殊困难家庭学生补助资金发放工作。</t>
  </si>
  <si>
    <t>2021年金晖助老</t>
  </si>
  <si>
    <t>继续招募260名青年志愿者结对帮扶130名建档立卡贫困人口中65岁以上不集中供养的留守、失独贫困老年人。300元/人</t>
  </si>
  <si>
    <t>共青团淄川区委、淄川区扶贫办主要负责人</t>
  </si>
  <si>
    <t>帮扶留守、失独贫困老年人。</t>
  </si>
  <si>
    <t>完成2021年“金晖助老”任务目标。</t>
  </si>
  <si>
    <t>2021年贫困人口一次性取暖补贴</t>
  </si>
  <si>
    <t>2021年1月1日-2021年2月28日</t>
  </si>
  <si>
    <t>为全区符合条件的8745户贫困人口每户发放一次性取暖补贴300元</t>
  </si>
  <si>
    <t>淄川区扶贫开发事务服务中心</t>
  </si>
  <si>
    <t>淄川区符合条件的贫困家庭</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</si>
</sst>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3">
    <font>
      <sz val="11"/>
      <color theme="1"/>
      <name val="宋体"/>
      <charset val="134"/>
      <scheme val="minor"/>
    </font>
    <font>
      <sz val="11"/>
      <color rgb="FFFF0000"/>
      <name val="宋体"/>
      <charset val="134"/>
      <scheme val="minor"/>
    </font>
    <font>
      <sz val="18"/>
      <color theme="1"/>
      <name val="方正小标宋简体"/>
      <charset val="134"/>
    </font>
    <font>
      <sz val="10.5"/>
      <color theme="1"/>
      <name val="黑体"/>
      <charset val="134"/>
    </font>
    <font>
      <sz val="10"/>
      <color theme="1"/>
      <name val="仿宋_GB2312"/>
      <charset val="134"/>
    </font>
    <font>
      <sz val="10"/>
      <color theme="1"/>
      <name val="宋体"/>
      <charset val="134"/>
      <scheme val="minor"/>
    </font>
    <font>
      <sz val="10.5"/>
      <color rgb="FF000000"/>
      <name val="仿宋_GB2312"/>
      <charset val="134"/>
    </font>
    <font>
      <sz val="10.5"/>
      <color theme="1"/>
      <name val="仿宋_GB2312"/>
      <charset val="134"/>
    </font>
    <font>
      <sz val="10"/>
      <color rgb="FF000000"/>
      <name val="仿宋_GB2312"/>
      <charset val="134"/>
    </font>
    <font>
      <sz val="10.5"/>
      <name val="仿宋_GB2312"/>
      <charset val="134"/>
    </font>
    <font>
      <sz val="10"/>
      <name val="仿宋_GB2312"/>
      <charset val="134"/>
    </font>
    <font>
      <sz val="10"/>
      <name val="仿宋_GB2312"/>
      <charset val="134"/>
    </font>
    <font>
      <sz val="10"/>
      <color rgb="FF000000"/>
      <name val="仿宋_GB2312"/>
      <charset val="134"/>
    </font>
    <font>
      <b/>
      <sz val="11"/>
      <color theme="1"/>
      <name val="宋体"/>
      <charset val="0"/>
      <scheme val="minor"/>
    </font>
    <font>
      <b/>
      <sz val="11"/>
      <color rgb="FF3F3F3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sz val="10"/>
      <color theme="1"/>
      <name val="宋体"/>
      <charset val="134"/>
    </font>
  </fonts>
  <fills count="33">
    <fill>
      <patternFill patternType="none"/>
    </fill>
    <fill>
      <patternFill patternType="gray125"/>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FFFFCC"/>
        <bgColor indexed="64"/>
      </patternFill>
    </fill>
    <fill>
      <patternFill patternType="solid">
        <fgColor rgb="FFC6EFCE"/>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4" borderId="0" applyNumberFormat="0" applyBorder="0" applyAlignment="0" applyProtection="0">
      <alignment vertical="center"/>
    </xf>
    <xf numFmtId="0" fontId="19"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0"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5" fillId="1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7" borderId="11"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21" fillId="0" borderId="10" applyNumberFormat="0" applyFill="0" applyAlignment="0" applyProtection="0">
      <alignment vertical="center"/>
    </xf>
    <xf numFmtId="0" fontId="15" fillId="12" borderId="0" applyNumberFormat="0" applyBorder="0" applyAlignment="0" applyProtection="0">
      <alignment vertical="center"/>
    </xf>
    <xf numFmtId="0" fontId="18" fillId="0" borderId="13" applyNumberFormat="0" applyFill="0" applyAlignment="0" applyProtection="0">
      <alignment vertical="center"/>
    </xf>
    <xf numFmtId="0" fontId="15" fillId="3" borderId="0" applyNumberFormat="0" applyBorder="0" applyAlignment="0" applyProtection="0">
      <alignment vertical="center"/>
    </xf>
    <xf numFmtId="0" fontId="14" fillId="2" borderId="7" applyNumberFormat="0" applyAlignment="0" applyProtection="0">
      <alignment vertical="center"/>
    </xf>
    <xf numFmtId="0" fontId="31" fillId="2" borderId="8" applyNumberFormat="0" applyAlignment="0" applyProtection="0">
      <alignment vertical="center"/>
    </xf>
    <xf numFmtId="0" fontId="26" fillId="19" borderId="12" applyNumberFormat="0" applyAlignment="0" applyProtection="0">
      <alignment vertical="center"/>
    </xf>
    <xf numFmtId="0" fontId="16" fillId="11" borderId="0" applyNumberFormat="0" applyBorder="0" applyAlignment="0" applyProtection="0">
      <alignment vertical="center"/>
    </xf>
    <xf numFmtId="0" fontId="15" fillId="23" borderId="0" applyNumberFormat="0" applyBorder="0" applyAlignment="0" applyProtection="0">
      <alignment vertical="center"/>
    </xf>
    <xf numFmtId="0" fontId="20" fillId="0" borderId="9" applyNumberFormat="0" applyFill="0" applyAlignment="0" applyProtection="0">
      <alignment vertical="center"/>
    </xf>
    <xf numFmtId="0" fontId="13" fillId="0" borderId="6" applyNumberFormat="0" applyFill="0" applyAlignment="0" applyProtection="0">
      <alignment vertical="center"/>
    </xf>
    <xf numFmtId="0" fontId="25" fillId="18" borderId="0" applyNumberFormat="0" applyBorder="0" applyAlignment="0" applyProtection="0">
      <alignment vertical="center"/>
    </xf>
    <xf numFmtId="0" fontId="30" fillId="24" borderId="0" applyNumberFormat="0" applyBorder="0" applyAlignment="0" applyProtection="0">
      <alignment vertical="center"/>
    </xf>
    <xf numFmtId="0" fontId="16" fillId="26" borderId="0" applyNumberFormat="0" applyBorder="0" applyAlignment="0" applyProtection="0">
      <alignment vertical="center"/>
    </xf>
    <xf numFmtId="0" fontId="15" fillId="28" borderId="0" applyNumberFormat="0" applyBorder="0" applyAlignment="0" applyProtection="0">
      <alignment vertical="center"/>
    </xf>
    <xf numFmtId="0" fontId="16" fillId="22" borderId="0" applyNumberFormat="0" applyBorder="0" applyAlignment="0" applyProtection="0">
      <alignment vertical="center"/>
    </xf>
    <xf numFmtId="0" fontId="16" fillId="30" borderId="0" applyNumberFormat="0" applyBorder="0" applyAlignment="0" applyProtection="0">
      <alignment vertical="center"/>
    </xf>
    <xf numFmtId="0" fontId="16" fillId="13" borderId="0" applyNumberFormat="0" applyBorder="0" applyAlignment="0" applyProtection="0">
      <alignment vertical="center"/>
    </xf>
    <xf numFmtId="0" fontId="16" fillId="27" borderId="0" applyNumberFormat="0" applyBorder="0" applyAlignment="0" applyProtection="0">
      <alignment vertical="center"/>
    </xf>
    <xf numFmtId="0" fontId="15" fillId="32" borderId="0" applyNumberFormat="0" applyBorder="0" applyAlignment="0" applyProtection="0">
      <alignment vertical="center"/>
    </xf>
    <xf numFmtId="0" fontId="15" fillId="16" borderId="0" applyNumberFormat="0" applyBorder="0" applyAlignment="0" applyProtection="0">
      <alignment vertical="center"/>
    </xf>
    <xf numFmtId="0" fontId="16" fillId="8" borderId="0" applyNumberFormat="0" applyBorder="0" applyAlignment="0" applyProtection="0">
      <alignment vertical="center"/>
    </xf>
    <xf numFmtId="0" fontId="16" fillId="31" borderId="0" applyNumberFormat="0" applyBorder="0" applyAlignment="0" applyProtection="0">
      <alignment vertical="center"/>
    </xf>
    <xf numFmtId="0" fontId="15" fillId="7" borderId="0" applyNumberFormat="0" applyBorder="0" applyAlignment="0" applyProtection="0">
      <alignment vertical="center"/>
    </xf>
    <xf numFmtId="0" fontId="16" fillId="15" borderId="0" applyNumberFormat="0" applyBorder="0" applyAlignment="0" applyProtection="0">
      <alignment vertical="center"/>
    </xf>
    <xf numFmtId="0" fontId="15" fillId="21" borderId="0" applyNumberFormat="0" applyBorder="0" applyAlignment="0" applyProtection="0">
      <alignment vertical="center"/>
    </xf>
    <xf numFmtId="0" fontId="15" fillId="29" borderId="0" applyNumberFormat="0" applyBorder="0" applyAlignment="0" applyProtection="0">
      <alignment vertical="center"/>
    </xf>
    <xf numFmtId="0" fontId="16" fillId="20" borderId="0" applyNumberFormat="0" applyBorder="0" applyAlignment="0" applyProtection="0">
      <alignment vertical="center"/>
    </xf>
    <xf numFmtId="0" fontId="15" fillId="25" borderId="0" applyNumberFormat="0" applyBorder="0" applyAlignment="0" applyProtection="0">
      <alignment vertical="center"/>
    </xf>
  </cellStyleXfs>
  <cellXfs count="28">
    <xf numFmtId="0" fontId="0" fillId="0" borderId="0" xfId="0">
      <alignment vertical="center"/>
    </xf>
    <xf numFmtId="0" fontId="1" fillId="0" borderId="0" xfId="0" applyFont="1">
      <alignment vertical="center"/>
    </xf>
    <xf numFmtId="0" fontId="0" fillId="0" borderId="0" xfId="0"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5" fillId="0" borderId="1" xfId="0" applyFont="1" applyFill="1" applyBorder="1">
      <alignment vertical="center"/>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1" xfId="0" applyFont="1" applyBorder="1" applyAlignment="1">
      <alignment horizontal="center" vertical="center" wrapText="1"/>
    </xf>
    <xf numFmtId="57" fontId="10"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1"/>
  <sheetViews>
    <sheetView tabSelected="1" workbookViewId="0">
      <selection activeCell="C41" sqref="C41"/>
    </sheetView>
  </sheetViews>
  <sheetFormatPr defaultColWidth="9" defaultRowHeight="13.5"/>
  <cols>
    <col min="1" max="1" width="3.75" style="2" customWidth="1"/>
    <col min="2" max="2" width="15.25" style="2" customWidth="1"/>
    <col min="3" max="3" width="9" style="2"/>
    <col min="4" max="4" width="9.25" style="2"/>
    <col min="5" max="5" width="27.625" style="2" customWidth="1"/>
    <col min="6" max="6" width="9" style="2"/>
    <col min="7" max="12" width="5.625" style="2" customWidth="1"/>
    <col min="13" max="13" width="13.25" style="2" customWidth="1"/>
    <col min="14" max="14" width="24.25" style="2" customWidth="1"/>
    <col min="15" max="15" width="9" style="2" hidden="1" customWidth="1"/>
    <col min="16" max="17" width="9" hidden="1" customWidth="1"/>
  </cols>
  <sheetData>
    <row r="1" customFormat="1" ht="24" customHeight="1" spans="1:15">
      <c r="A1" s="3" t="s">
        <v>0</v>
      </c>
      <c r="B1" s="3"/>
      <c r="C1" s="3"/>
      <c r="D1" s="3"/>
      <c r="E1" s="3"/>
      <c r="F1" s="3"/>
      <c r="G1" s="3"/>
      <c r="H1" s="3"/>
      <c r="I1" s="3"/>
      <c r="J1" s="3"/>
      <c r="K1" s="3"/>
      <c r="L1" s="3"/>
      <c r="M1" s="3"/>
      <c r="N1" s="3"/>
      <c r="O1" s="3"/>
    </row>
    <row r="2" customFormat="1" ht="15" customHeight="1" spans="1:15">
      <c r="A2" s="4" t="s">
        <v>1</v>
      </c>
      <c r="B2" s="4" t="s">
        <v>2</v>
      </c>
      <c r="C2" s="4" t="s">
        <v>3</v>
      </c>
      <c r="D2" s="4" t="s">
        <v>4</v>
      </c>
      <c r="E2" s="4" t="s">
        <v>5</v>
      </c>
      <c r="F2" s="4" t="s">
        <v>6</v>
      </c>
      <c r="G2" s="5" t="s">
        <v>7</v>
      </c>
      <c r="H2" s="6"/>
      <c r="I2" s="6"/>
      <c r="J2" s="6"/>
      <c r="K2" s="6"/>
      <c r="L2" s="22"/>
      <c r="M2" s="4" t="s">
        <v>8</v>
      </c>
      <c r="N2" s="4" t="s">
        <v>9</v>
      </c>
      <c r="O2" s="4" t="s">
        <v>10</v>
      </c>
    </row>
    <row r="3" customFormat="1" ht="15" customHeight="1" spans="1:15">
      <c r="A3" s="4"/>
      <c r="B3" s="4"/>
      <c r="C3" s="4"/>
      <c r="D3" s="4"/>
      <c r="E3" s="4"/>
      <c r="F3" s="4"/>
      <c r="G3" s="5" t="s">
        <v>11</v>
      </c>
      <c r="H3" s="6"/>
      <c r="I3" s="6"/>
      <c r="J3" s="6"/>
      <c r="K3" s="6"/>
      <c r="L3" s="22"/>
      <c r="M3" s="4"/>
      <c r="N3" s="4"/>
      <c r="O3" s="4"/>
    </row>
    <row r="4" customFormat="1" ht="48" customHeight="1" spans="1:15">
      <c r="A4" s="4"/>
      <c r="B4" s="4"/>
      <c r="C4" s="4"/>
      <c r="D4" s="4"/>
      <c r="E4" s="4"/>
      <c r="F4" s="4"/>
      <c r="G4" s="4" t="s">
        <v>12</v>
      </c>
      <c r="H4" s="7" t="s">
        <v>13</v>
      </c>
      <c r="I4" s="7" t="s">
        <v>14</v>
      </c>
      <c r="J4" s="7" t="s">
        <v>15</v>
      </c>
      <c r="K4" s="7" t="s">
        <v>16</v>
      </c>
      <c r="L4" s="4" t="s">
        <v>17</v>
      </c>
      <c r="M4" s="4"/>
      <c r="N4" s="4"/>
      <c r="O4" s="4"/>
    </row>
    <row r="5" ht="39" customHeight="1" spans="1:17">
      <c r="A5" s="8">
        <v>1</v>
      </c>
      <c r="B5" s="8" t="s">
        <v>18</v>
      </c>
      <c r="C5" s="8" t="s">
        <v>19</v>
      </c>
      <c r="D5" s="8" t="s">
        <v>20</v>
      </c>
      <c r="E5" s="8" t="s">
        <v>21</v>
      </c>
      <c r="F5" s="8" t="s">
        <v>22</v>
      </c>
      <c r="G5" s="8">
        <f t="shared" ref="G5:G15" si="0">SUM(H5:L5)</f>
        <v>100</v>
      </c>
      <c r="H5" s="8"/>
      <c r="I5" s="8"/>
      <c r="J5" s="8">
        <v>100</v>
      </c>
      <c r="K5" s="8"/>
      <c r="L5" s="8"/>
      <c r="M5" s="8" t="s">
        <v>23</v>
      </c>
      <c r="N5" s="8" t="s">
        <v>24</v>
      </c>
      <c r="O5" s="8"/>
      <c r="P5">
        <v>20</v>
      </c>
      <c r="Q5">
        <v>42</v>
      </c>
    </row>
    <row r="6" ht="51" customHeight="1" spans="1:17">
      <c r="A6" s="8">
        <v>2</v>
      </c>
      <c r="B6" s="8" t="s">
        <v>25</v>
      </c>
      <c r="C6" s="8" t="s">
        <v>26</v>
      </c>
      <c r="D6" s="8" t="s">
        <v>20</v>
      </c>
      <c r="E6" s="8" t="s">
        <v>27</v>
      </c>
      <c r="F6" s="8" t="s">
        <v>28</v>
      </c>
      <c r="G6" s="8">
        <f t="shared" si="0"/>
        <v>60</v>
      </c>
      <c r="H6" s="8"/>
      <c r="I6" s="8"/>
      <c r="J6" s="8">
        <v>60</v>
      </c>
      <c r="K6" s="8"/>
      <c r="L6" s="8"/>
      <c r="M6" s="8" t="s">
        <v>29</v>
      </c>
      <c r="N6" s="8" t="s">
        <v>30</v>
      </c>
      <c r="O6" s="8"/>
      <c r="P6">
        <v>13</v>
      </c>
      <c r="Q6">
        <v>20</v>
      </c>
    </row>
    <row r="7" ht="51" customHeight="1" spans="1:17">
      <c r="A7" s="8">
        <v>3</v>
      </c>
      <c r="B7" s="8" t="s">
        <v>31</v>
      </c>
      <c r="C7" s="8" t="s">
        <v>32</v>
      </c>
      <c r="D7" s="8" t="s">
        <v>33</v>
      </c>
      <c r="E7" s="8" t="s">
        <v>34</v>
      </c>
      <c r="F7" s="8" t="s">
        <v>35</v>
      </c>
      <c r="G7" s="8">
        <f t="shared" si="0"/>
        <v>221</v>
      </c>
      <c r="H7" s="8"/>
      <c r="I7" s="8">
        <v>221</v>
      </c>
      <c r="J7" s="8"/>
      <c r="K7" s="8"/>
      <c r="L7" s="8"/>
      <c r="M7" s="8" t="s">
        <v>36</v>
      </c>
      <c r="N7" s="8" t="s">
        <v>37</v>
      </c>
      <c r="O7" s="8"/>
      <c r="P7">
        <v>130</v>
      </c>
      <c r="Q7">
        <v>220</v>
      </c>
    </row>
    <row r="8" ht="47" customHeight="1" spans="1:17">
      <c r="A8" s="8">
        <v>4</v>
      </c>
      <c r="B8" s="8" t="s">
        <v>38</v>
      </c>
      <c r="C8" s="8" t="s">
        <v>39</v>
      </c>
      <c r="D8" s="8" t="s">
        <v>40</v>
      </c>
      <c r="E8" s="8" t="s">
        <v>41</v>
      </c>
      <c r="F8" s="8" t="s">
        <v>42</v>
      </c>
      <c r="G8" s="8">
        <f t="shared" si="0"/>
        <v>150</v>
      </c>
      <c r="H8" s="8"/>
      <c r="I8" s="8">
        <v>150</v>
      </c>
      <c r="J8" s="8"/>
      <c r="K8" s="8"/>
      <c r="L8" s="8"/>
      <c r="M8" s="8" t="s">
        <v>43</v>
      </c>
      <c r="N8" s="8" t="s">
        <v>44</v>
      </c>
      <c r="O8" s="8"/>
      <c r="P8">
        <v>251</v>
      </c>
      <c r="Q8">
        <v>414</v>
      </c>
    </row>
    <row r="9" ht="49" customHeight="1" spans="1:17">
      <c r="A9" s="8">
        <v>5</v>
      </c>
      <c r="B9" s="8" t="s">
        <v>45</v>
      </c>
      <c r="C9" s="8" t="s">
        <v>46</v>
      </c>
      <c r="D9" s="8" t="s">
        <v>40</v>
      </c>
      <c r="E9" s="8" t="s">
        <v>47</v>
      </c>
      <c r="F9" s="8" t="s">
        <v>42</v>
      </c>
      <c r="G9" s="8">
        <f t="shared" si="0"/>
        <v>100</v>
      </c>
      <c r="H9" s="8"/>
      <c r="I9" s="8">
        <v>100</v>
      </c>
      <c r="J9" s="8"/>
      <c r="K9" s="8"/>
      <c r="L9" s="8"/>
      <c r="M9" s="8" t="s">
        <v>48</v>
      </c>
      <c r="N9" s="8" t="s">
        <v>49</v>
      </c>
      <c r="O9" s="8"/>
      <c r="P9">
        <v>114</v>
      </c>
      <c r="Q9">
        <v>180</v>
      </c>
    </row>
    <row r="10" ht="41" customHeight="1" spans="1:17">
      <c r="A10" s="8">
        <v>6</v>
      </c>
      <c r="B10" s="8" t="s">
        <v>50</v>
      </c>
      <c r="C10" s="8" t="s">
        <v>51</v>
      </c>
      <c r="D10" s="8" t="s">
        <v>20</v>
      </c>
      <c r="E10" s="8" t="s">
        <v>52</v>
      </c>
      <c r="F10" s="8" t="s">
        <v>42</v>
      </c>
      <c r="G10" s="8">
        <f t="shared" si="0"/>
        <v>160</v>
      </c>
      <c r="H10" s="8"/>
      <c r="I10" s="8">
        <v>160</v>
      </c>
      <c r="J10" s="8"/>
      <c r="K10" s="8"/>
      <c r="L10" s="8"/>
      <c r="M10" s="8" t="s">
        <v>53</v>
      </c>
      <c r="N10" s="8" t="s">
        <v>54</v>
      </c>
      <c r="O10" s="8"/>
      <c r="P10">
        <v>423</v>
      </c>
      <c r="Q10">
        <v>775</v>
      </c>
    </row>
    <row r="11" ht="48" customHeight="1" spans="1:17">
      <c r="A11" s="8">
        <v>7</v>
      </c>
      <c r="B11" s="8" t="s">
        <v>55</v>
      </c>
      <c r="C11" s="8" t="s">
        <v>56</v>
      </c>
      <c r="D11" s="8" t="s">
        <v>40</v>
      </c>
      <c r="E11" s="8" t="s">
        <v>57</v>
      </c>
      <c r="F11" s="8" t="s">
        <v>42</v>
      </c>
      <c r="G11" s="8">
        <f t="shared" si="0"/>
        <v>100</v>
      </c>
      <c r="H11" s="8"/>
      <c r="I11" s="8">
        <v>100</v>
      </c>
      <c r="J11" s="8"/>
      <c r="K11" s="8"/>
      <c r="L11" s="8"/>
      <c r="M11" s="8" t="s">
        <v>58</v>
      </c>
      <c r="N11" s="8" t="s">
        <v>59</v>
      </c>
      <c r="O11" s="8"/>
      <c r="P11">
        <v>30</v>
      </c>
      <c r="Q11">
        <v>51</v>
      </c>
    </row>
    <row r="12" ht="42" customHeight="1" spans="1:17">
      <c r="A12" s="8">
        <v>8</v>
      </c>
      <c r="B12" s="8" t="s">
        <v>60</v>
      </c>
      <c r="C12" s="8" t="s">
        <v>61</v>
      </c>
      <c r="D12" s="8" t="s">
        <v>40</v>
      </c>
      <c r="E12" s="8" t="s">
        <v>62</v>
      </c>
      <c r="F12" s="8" t="s">
        <v>42</v>
      </c>
      <c r="G12" s="8">
        <f t="shared" si="0"/>
        <v>80</v>
      </c>
      <c r="H12" s="8"/>
      <c r="I12" s="8"/>
      <c r="J12" s="8">
        <v>8.95</v>
      </c>
      <c r="K12" s="8">
        <v>71.05</v>
      </c>
      <c r="L12" s="8"/>
      <c r="M12" s="8" t="s">
        <v>63</v>
      </c>
      <c r="N12" s="8" t="s">
        <v>64</v>
      </c>
      <c r="O12" s="8"/>
      <c r="P12">
        <v>53</v>
      </c>
      <c r="Q12">
        <v>78</v>
      </c>
    </row>
    <row r="13" ht="51" customHeight="1" spans="1:17">
      <c r="A13" s="8">
        <v>9</v>
      </c>
      <c r="B13" s="8" t="s">
        <v>65</v>
      </c>
      <c r="C13" s="8" t="s">
        <v>66</v>
      </c>
      <c r="D13" s="8" t="s">
        <v>40</v>
      </c>
      <c r="E13" s="8" t="s">
        <v>67</v>
      </c>
      <c r="F13" s="8" t="s">
        <v>42</v>
      </c>
      <c r="G13" s="8">
        <f t="shared" si="0"/>
        <v>100</v>
      </c>
      <c r="H13" s="8"/>
      <c r="I13" s="8">
        <v>37</v>
      </c>
      <c r="J13" s="8">
        <v>45</v>
      </c>
      <c r="K13" s="8"/>
      <c r="L13" s="8">
        <v>18</v>
      </c>
      <c r="M13" s="8" t="s">
        <v>68</v>
      </c>
      <c r="N13" s="8" t="s">
        <v>69</v>
      </c>
      <c r="O13" s="8"/>
      <c r="P13">
        <v>119</v>
      </c>
      <c r="Q13">
        <v>218</v>
      </c>
    </row>
    <row r="14" ht="43" customHeight="1" spans="1:17">
      <c r="A14" s="8">
        <v>10</v>
      </c>
      <c r="B14" s="8" t="s">
        <v>70</v>
      </c>
      <c r="C14" s="8" t="s">
        <v>71</v>
      </c>
      <c r="D14" s="8" t="s">
        <v>20</v>
      </c>
      <c r="E14" s="8" t="s">
        <v>72</v>
      </c>
      <c r="F14" s="8" t="s">
        <v>42</v>
      </c>
      <c r="G14" s="8">
        <f t="shared" si="0"/>
        <v>100</v>
      </c>
      <c r="H14" s="8"/>
      <c r="I14" s="8"/>
      <c r="J14" s="8">
        <v>50</v>
      </c>
      <c r="K14" s="8"/>
      <c r="L14" s="8">
        <v>50</v>
      </c>
      <c r="M14" s="8" t="s">
        <v>73</v>
      </c>
      <c r="N14" s="8" t="s">
        <v>74</v>
      </c>
      <c r="O14" s="8"/>
      <c r="P14">
        <v>63</v>
      </c>
      <c r="Q14">
        <v>106</v>
      </c>
    </row>
    <row r="15" ht="62" customHeight="1" spans="1:17">
      <c r="A15" s="8">
        <v>11</v>
      </c>
      <c r="B15" s="8" t="s">
        <v>75</v>
      </c>
      <c r="C15" s="8" t="s">
        <v>51</v>
      </c>
      <c r="D15" s="8" t="s">
        <v>40</v>
      </c>
      <c r="E15" s="8" t="s">
        <v>76</v>
      </c>
      <c r="F15" s="8" t="s">
        <v>42</v>
      </c>
      <c r="G15" s="8">
        <f t="shared" si="0"/>
        <v>20</v>
      </c>
      <c r="H15" s="8"/>
      <c r="I15" s="8"/>
      <c r="J15" s="8">
        <v>20</v>
      </c>
      <c r="K15" s="8"/>
      <c r="L15" s="8"/>
      <c r="M15" s="8" t="s">
        <v>77</v>
      </c>
      <c r="N15" s="8" t="s">
        <v>78</v>
      </c>
      <c r="O15" s="11"/>
      <c r="P15">
        <v>93</v>
      </c>
      <c r="Q15">
        <v>156</v>
      </c>
    </row>
    <row r="16" ht="81" customHeight="1" spans="1:17">
      <c r="A16" s="8">
        <v>12</v>
      </c>
      <c r="B16" s="8" t="s">
        <v>79</v>
      </c>
      <c r="C16" s="8" t="s">
        <v>80</v>
      </c>
      <c r="D16" s="8" t="s">
        <v>81</v>
      </c>
      <c r="E16" s="8" t="s">
        <v>82</v>
      </c>
      <c r="F16" s="8" t="s">
        <v>83</v>
      </c>
      <c r="G16" s="8">
        <v>35</v>
      </c>
      <c r="H16" s="8"/>
      <c r="I16" s="8">
        <v>15</v>
      </c>
      <c r="J16" s="8">
        <v>20</v>
      </c>
      <c r="K16" s="8"/>
      <c r="L16" s="8"/>
      <c r="M16" s="8" t="s">
        <v>84</v>
      </c>
      <c r="N16" s="8" t="s">
        <v>85</v>
      </c>
      <c r="O16" s="11"/>
      <c r="P16">
        <v>199</v>
      </c>
      <c r="Q16">
        <v>602</v>
      </c>
    </row>
    <row r="17" s="1" customFormat="1" ht="43" customHeight="1" spans="1:17">
      <c r="A17" s="8">
        <v>13</v>
      </c>
      <c r="B17" s="8" t="s">
        <v>86</v>
      </c>
      <c r="C17" s="8" t="s">
        <v>87</v>
      </c>
      <c r="D17" s="8" t="s">
        <v>88</v>
      </c>
      <c r="E17" s="8" t="s">
        <v>89</v>
      </c>
      <c r="F17" s="8" t="s">
        <v>90</v>
      </c>
      <c r="G17" s="8">
        <f t="shared" ref="G17:G26" si="1">SUM(H17:L17)</f>
        <v>80</v>
      </c>
      <c r="H17" s="8"/>
      <c r="I17" s="8"/>
      <c r="J17" s="8">
        <v>80</v>
      </c>
      <c r="K17" s="8"/>
      <c r="L17" s="8"/>
      <c r="M17" s="8" t="s">
        <v>91</v>
      </c>
      <c r="N17" s="8" t="s">
        <v>92</v>
      </c>
      <c r="O17" s="11"/>
      <c r="P17" s="1">
        <v>62</v>
      </c>
      <c r="Q17" s="1">
        <v>129</v>
      </c>
    </row>
    <row r="18" s="1" customFormat="1" ht="66" customHeight="1" spans="1:17">
      <c r="A18" s="8">
        <v>14</v>
      </c>
      <c r="B18" s="8" t="s">
        <v>93</v>
      </c>
      <c r="C18" s="8" t="s">
        <v>94</v>
      </c>
      <c r="D18" s="8" t="s">
        <v>95</v>
      </c>
      <c r="E18" s="8" t="s">
        <v>96</v>
      </c>
      <c r="F18" s="8" t="s">
        <v>97</v>
      </c>
      <c r="G18" s="8">
        <f t="shared" si="1"/>
        <v>30</v>
      </c>
      <c r="H18" s="9"/>
      <c r="I18" s="9"/>
      <c r="J18" s="8">
        <v>20</v>
      </c>
      <c r="K18" s="9"/>
      <c r="L18" s="8">
        <v>10</v>
      </c>
      <c r="M18" s="8" t="s">
        <v>98</v>
      </c>
      <c r="N18" s="8" t="s">
        <v>99</v>
      </c>
      <c r="O18" s="11"/>
      <c r="P18" s="1">
        <v>430</v>
      </c>
      <c r="Q18" s="1">
        <v>1108</v>
      </c>
    </row>
    <row r="19" ht="66" customHeight="1" spans="1:14">
      <c r="A19" s="8">
        <v>15</v>
      </c>
      <c r="B19" s="8" t="s">
        <v>100</v>
      </c>
      <c r="C19" s="8" t="s">
        <v>101</v>
      </c>
      <c r="D19" s="8" t="s">
        <v>102</v>
      </c>
      <c r="E19" s="8" t="s">
        <v>103</v>
      </c>
      <c r="F19" s="8" t="s">
        <v>104</v>
      </c>
      <c r="G19" s="8">
        <f t="shared" si="1"/>
        <v>165</v>
      </c>
      <c r="H19" s="8"/>
      <c r="I19" s="8">
        <v>165</v>
      </c>
      <c r="J19" s="8"/>
      <c r="K19" s="8"/>
      <c r="L19" s="8"/>
      <c r="M19" s="8" t="s">
        <v>105</v>
      </c>
      <c r="N19" s="8" t="s">
        <v>106</v>
      </c>
    </row>
    <row r="20" ht="52" customHeight="1" spans="1:14">
      <c r="A20" s="8">
        <v>16</v>
      </c>
      <c r="B20" s="8" t="s">
        <v>107</v>
      </c>
      <c r="C20" s="8" t="s">
        <v>108</v>
      </c>
      <c r="D20" s="8" t="s">
        <v>95</v>
      </c>
      <c r="E20" s="8" t="s">
        <v>109</v>
      </c>
      <c r="F20" s="8" t="s">
        <v>110</v>
      </c>
      <c r="G20" s="8">
        <f t="shared" si="1"/>
        <v>86</v>
      </c>
      <c r="H20" s="8"/>
      <c r="I20" s="8">
        <v>55</v>
      </c>
      <c r="J20" s="8">
        <v>5</v>
      </c>
      <c r="K20" s="8"/>
      <c r="L20" s="8">
        <v>26</v>
      </c>
      <c r="M20" s="8" t="s">
        <v>111</v>
      </c>
      <c r="N20" s="8" t="s">
        <v>112</v>
      </c>
    </row>
    <row r="21" ht="54" customHeight="1" spans="1:14">
      <c r="A21" s="8">
        <v>17</v>
      </c>
      <c r="B21" s="8" t="s">
        <v>113</v>
      </c>
      <c r="C21" s="8" t="s">
        <v>114</v>
      </c>
      <c r="D21" s="8" t="s">
        <v>95</v>
      </c>
      <c r="E21" s="8" t="s">
        <v>115</v>
      </c>
      <c r="F21" s="8" t="s">
        <v>116</v>
      </c>
      <c r="G21" s="8">
        <f t="shared" si="1"/>
        <v>35.2</v>
      </c>
      <c r="H21" s="8"/>
      <c r="I21" s="8"/>
      <c r="J21" s="8">
        <v>20</v>
      </c>
      <c r="K21" s="8"/>
      <c r="L21" s="8">
        <v>15.2</v>
      </c>
      <c r="M21" s="8" t="s">
        <v>117</v>
      </c>
      <c r="N21" s="8" t="s">
        <v>118</v>
      </c>
    </row>
    <row r="22" ht="86" customHeight="1" spans="1:14">
      <c r="A22" s="8">
        <v>18</v>
      </c>
      <c r="B22" s="8" t="s">
        <v>119</v>
      </c>
      <c r="C22" s="8" t="s">
        <v>120</v>
      </c>
      <c r="D22" s="8" t="s">
        <v>121</v>
      </c>
      <c r="E22" s="8" t="s">
        <v>122</v>
      </c>
      <c r="F22" s="8" t="s">
        <v>123</v>
      </c>
      <c r="G22" s="8">
        <f t="shared" si="1"/>
        <v>930</v>
      </c>
      <c r="H22" s="8"/>
      <c r="I22" s="8">
        <v>320</v>
      </c>
      <c r="J22" s="8">
        <v>145</v>
      </c>
      <c r="K22" s="8"/>
      <c r="L22" s="8">
        <v>465</v>
      </c>
      <c r="M22" s="8" t="s">
        <v>124</v>
      </c>
      <c r="N22" s="8" t="s">
        <v>125</v>
      </c>
    </row>
    <row r="23" ht="62" customHeight="1" spans="1:14">
      <c r="A23" s="8">
        <v>19</v>
      </c>
      <c r="B23" s="10" t="s">
        <v>126</v>
      </c>
      <c r="C23" s="11" t="s">
        <v>127</v>
      </c>
      <c r="D23" s="12" t="s">
        <v>20</v>
      </c>
      <c r="E23" s="13" t="s">
        <v>128</v>
      </c>
      <c r="F23" s="11" t="s">
        <v>129</v>
      </c>
      <c r="G23" s="8">
        <f t="shared" si="1"/>
        <v>53</v>
      </c>
      <c r="H23" s="11"/>
      <c r="I23" s="11"/>
      <c r="J23" s="11">
        <v>53</v>
      </c>
      <c r="K23" s="11"/>
      <c r="L23" s="11"/>
      <c r="M23" s="11" t="s">
        <v>130</v>
      </c>
      <c r="N23" s="23" t="s">
        <v>131</v>
      </c>
    </row>
    <row r="24" ht="84" customHeight="1" spans="1:14">
      <c r="A24" s="8">
        <v>20</v>
      </c>
      <c r="B24" s="8" t="s">
        <v>132</v>
      </c>
      <c r="C24" s="8" t="s">
        <v>133</v>
      </c>
      <c r="D24" s="8" t="s">
        <v>40</v>
      </c>
      <c r="E24" s="8" t="s">
        <v>134</v>
      </c>
      <c r="F24" s="8" t="s">
        <v>135</v>
      </c>
      <c r="G24" s="8">
        <f t="shared" si="1"/>
        <v>100</v>
      </c>
      <c r="H24" s="8"/>
      <c r="I24" s="8"/>
      <c r="J24" s="8"/>
      <c r="K24" s="8">
        <v>100</v>
      </c>
      <c r="L24" s="8"/>
      <c r="M24" s="8" t="s">
        <v>136</v>
      </c>
      <c r="N24" s="8" t="s">
        <v>137</v>
      </c>
    </row>
    <row r="25" ht="67" customHeight="1" spans="1:14">
      <c r="A25" s="8">
        <v>21</v>
      </c>
      <c r="B25" s="14" t="s">
        <v>138</v>
      </c>
      <c r="C25" s="14" t="s">
        <v>139</v>
      </c>
      <c r="D25" s="14" t="s">
        <v>140</v>
      </c>
      <c r="E25" s="15" t="s">
        <v>141</v>
      </c>
      <c r="F25" s="14" t="s">
        <v>142</v>
      </c>
      <c r="G25" s="14">
        <f t="shared" si="1"/>
        <v>100</v>
      </c>
      <c r="H25" s="14"/>
      <c r="I25" s="14"/>
      <c r="J25" s="14">
        <v>100</v>
      </c>
      <c r="K25" s="14"/>
      <c r="L25" s="14"/>
      <c r="M25" s="24" t="s">
        <v>143</v>
      </c>
      <c r="N25" s="11" t="s">
        <v>144</v>
      </c>
    </row>
    <row r="26" ht="72" customHeight="1" spans="1:14">
      <c r="A26" s="8">
        <v>22</v>
      </c>
      <c r="B26" s="14" t="s">
        <v>145</v>
      </c>
      <c r="C26" s="14" t="s">
        <v>39</v>
      </c>
      <c r="D26" s="14" t="s">
        <v>40</v>
      </c>
      <c r="E26" s="15" t="s">
        <v>146</v>
      </c>
      <c r="F26" s="14" t="s">
        <v>147</v>
      </c>
      <c r="G26" s="14">
        <f t="shared" si="1"/>
        <v>100</v>
      </c>
      <c r="H26" s="14"/>
      <c r="I26" s="14"/>
      <c r="J26" s="14">
        <v>100</v>
      </c>
      <c r="K26" s="14"/>
      <c r="L26" s="14"/>
      <c r="M26" s="14" t="s">
        <v>148</v>
      </c>
      <c r="N26" s="14" t="s">
        <v>149</v>
      </c>
    </row>
    <row r="27" ht="81" customHeight="1" spans="1:14">
      <c r="A27" s="8">
        <v>23</v>
      </c>
      <c r="B27" s="15" t="s">
        <v>150</v>
      </c>
      <c r="C27" s="15" t="s">
        <v>151</v>
      </c>
      <c r="D27" s="15" t="s">
        <v>20</v>
      </c>
      <c r="E27" s="15" t="s">
        <v>152</v>
      </c>
      <c r="F27" s="15" t="s">
        <v>153</v>
      </c>
      <c r="G27" s="15">
        <v>345.3</v>
      </c>
      <c r="H27" s="15"/>
      <c r="I27" s="15"/>
      <c r="J27" s="15">
        <v>165</v>
      </c>
      <c r="K27" s="15"/>
      <c r="L27" s="15">
        <v>180.3</v>
      </c>
      <c r="M27" s="15" t="s">
        <v>154</v>
      </c>
      <c r="N27" s="15" t="s">
        <v>155</v>
      </c>
    </row>
    <row r="28" ht="57" customHeight="1" spans="1:14">
      <c r="A28" s="8">
        <v>24</v>
      </c>
      <c r="B28" s="15" t="s">
        <v>156</v>
      </c>
      <c r="C28" s="15" t="s">
        <v>157</v>
      </c>
      <c r="D28" s="15" t="s">
        <v>158</v>
      </c>
      <c r="E28" s="15" t="s">
        <v>159</v>
      </c>
      <c r="F28" s="15" t="s">
        <v>160</v>
      </c>
      <c r="G28" s="15">
        <v>50</v>
      </c>
      <c r="H28" s="15"/>
      <c r="I28" s="15">
        <v>30</v>
      </c>
      <c r="J28" s="15"/>
      <c r="K28" s="15"/>
      <c r="L28" s="15">
        <v>20</v>
      </c>
      <c r="M28" s="15" t="s">
        <v>161</v>
      </c>
      <c r="N28" s="15" t="s">
        <v>162</v>
      </c>
    </row>
    <row r="29" ht="46" customHeight="1" spans="1:14">
      <c r="A29" s="8">
        <v>25</v>
      </c>
      <c r="B29" s="15" t="s">
        <v>163</v>
      </c>
      <c r="C29" s="15" t="s">
        <v>164</v>
      </c>
      <c r="D29" s="14" t="s">
        <v>165</v>
      </c>
      <c r="E29" s="15" t="s">
        <v>166</v>
      </c>
      <c r="F29" s="15" t="s">
        <v>167</v>
      </c>
      <c r="G29" s="15">
        <v>40</v>
      </c>
      <c r="H29" s="15"/>
      <c r="I29" s="15"/>
      <c r="J29" s="15">
        <v>20</v>
      </c>
      <c r="K29" s="15"/>
      <c r="L29" s="15">
        <v>20</v>
      </c>
      <c r="M29" s="15" t="s">
        <v>168</v>
      </c>
      <c r="N29" s="15" t="s">
        <v>169</v>
      </c>
    </row>
    <row r="30" ht="26" customHeight="1" spans="1:14">
      <c r="A30" s="8">
        <v>26</v>
      </c>
      <c r="B30" s="16" t="s">
        <v>170</v>
      </c>
      <c r="C30" s="15" t="s">
        <v>171</v>
      </c>
      <c r="D30" s="17" t="s">
        <v>172</v>
      </c>
      <c r="E30" s="8" t="s">
        <v>173</v>
      </c>
      <c r="F30" s="8" t="s">
        <v>174</v>
      </c>
      <c r="G30" s="15">
        <f>SUM(H30:L30)</f>
        <v>53</v>
      </c>
      <c r="H30" s="15"/>
      <c r="I30" s="15">
        <v>21</v>
      </c>
      <c r="J30" s="15">
        <v>22</v>
      </c>
      <c r="K30" s="15">
        <v>10</v>
      </c>
      <c r="L30" s="15"/>
      <c r="M30" s="8" t="s">
        <v>175</v>
      </c>
      <c r="N30" s="8" t="s">
        <v>176</v>
      </c>
    </row>
    <row r="31" ht="30" customHeight="1" spans="1:14">
      <c r="A31" s="8">
        <v>27</v>
      </c>
      <c r="B31" s="8" t="s">
        <v>177</v>
      </c>
      <c r="C31" s="8" t="s">
        <v>171</v>
      </c>
      <c r="D31" s="8" t="s">
        <v>178</v>
      </c>
      <c r="E31" s="8" t="s">
        <v>179</v>
      </c>
      <c r="F31" s="8" t="s">
        <v>180</v>
      </c>
      <c r="G31" s="15">
        <f>SUM(H31:L31)</f>
        <v>200</v>
      </c>
      <c r="H31" s="15"/>
      <c r="I31" s="15">
        <v>200</v>
      </c>
      <c r="J31" s="15"/>
      <c r="K31" s="15"/>
      <c r="L31" s="15"/>
      <c r="M31" s="25" t="s">
        <v>181</v>
      </c>
      <c r="N31" s="24" t="s">
        <v>182</v>
      </c>
    </row>
    <row r="32" ht="30" customHeight="1" spans="1:14">
      <c r="A32" s="8">
        <v>28</v>
      </c>
      <c r="B32" s="8" t="s">
        <v>183</v>
      </c>
      <c r="C32" s="15" t="s">
        <v>171</v>
      </c>
      <c r="D32" s="8" t="s">
        <v>178</v>
      </c>
      <c r="E32" s="8" t="s">
        <v>184</v>
      </c>
      <c r="F32" s="8" t="s">
        <v>180</v>
      </c>
      <c r="G32" s="15">
        <f>SUM(H32:L32)</f>
        <v>5</v>
      </c>
      <c r="H32" s="15"/>
      <c r="I32" s="15">
        <v>5</v>
      </c>
      <c r="J32" s="15"/>
      <c r="K32" s="15"/>
      <c r="L32" s="15"/>
      <c r="M32" s="25" t="s">
        <v>185</v>
      </c>
      <c r="N32" s="24" t="s">
        <v>186</v>
      </c>
    </row>
    <row r="33" ht="48" customHeight="1" spans="1:14">
      <c r="A33" s="8">
        <v>29</v>
      </c>
      <c r="B33" s="18" t="s">
        <v>187</v>
      </c>
      <c r="C33" s="18" t="s">
        <v>171</v>
      </c>
      <c r="D33" s="19">
        <v>44317</v>
      </c>
      <c r="E33" s="18" t="s">
        <v>188</v>
      </c>
      <c r="F33" s="18" t="s">
        <v>180</v>
      </c>
      <c r="G33" s="18">
        <v>23.79412</v>
      </c>
      <c r="H33" s="18"/>
      <c r="I33" s="18"/>
      <c r="J33" s="18"/>
      <c r="K33" s="18">
        <v>23.79412</v>
      </c>
      <c r="L33" s="18"/>
      <c r="M33" s="18" t="s">
        <v>189</v>
      </c>
      <c r="N33" s="18" t="s">
        <v>190</v>
      </c>
    </row>
    <row r="34" ht="63" customHeight="1" spans="1:14">
      <c r="A34" s="8">
        <v>30</v>
      </c>
      <c r="B34" s="8" t="s">
        <v>191</v>
      </c>
      <c r="C34" s="18" t="s">
        <v>171</v>
      </c>
      <c r="D34" s="20" t="s">
        <v>192</v>
      </c>
      <c r="E34" s="18" t="s">
        <v>193</v>
      </c>
      <c r="F34" s="18" t="s">
        <v>180</v>
      </c>
      <c r="G34" s="18">
        <v>1394.20588</v>
      </c>
      <c r="H34" s="18"/>
      <c r="I34" s="18">
        <v>250</v>
      </c>
      <c r="J34" s="18">
        <v>508</v>
      </c>
      <c r="K34" s="18">
        <v>636.20588</v>
      </c>
      <c r="L34" s="18"/>
      <c r="M34" s="18" t="s">
        <v>194</v>
      </c>
      <c r="N34" s="18" t="s">
        <v>190</v>
      </c>
    </row>
    <row r="35" ht="47" customHeight="1" spans="1:14">
      <c r="A35" s="8">
        <v>31</v>
      </c>
      <c r="B35" s="20" t="s">
        <v>195</v>
      </c>
      <c r="C35" s="18" t="s">
        <v>171</v>
      </c>
      <c r="D35" s="20" t="s">
        <v>196</v>
      </c>
      <c r="E35" s="18" t="s">
        <v>197</v>
      </c>
      <c r="F35" s="18" t="s">
        <v>180</v>
      </c>
      <c r="G35" s="18">
        <v>9.65</v>
      </c>
      <c r="H35" s="18"/>
      <c r="I35" s="18"/>
      <c r="J35" s="18"/>
      <c r="K35" s="18">
        <v>9.65</v>
      </c>
      <c r="L35" s="18"/>
      <c r="M35" s="18" t="s">
        <v>198</v>
      </c>
      <c r="N35" s="18" t="s">
        <v>199</v>
      </c>
    </row>
    <row r="36" ht="67" customHeight="1" spans="1:14">
      <c r="A36" s="8">
        <v>32</v>
      </c>
      <c r="B36" s="20" t="s">
        <v>200</v>
      </c>
      <c r="C36" s="18" t="s">
        <v>171</v>
      </c>
      <c r="D36" s="20" t="s">
        <v>201</v>
      </c>
      <c r="E36" s="18" t="s">
        <v>202</v>
      </c>
      <c r="F36" s="18" t="s">
        <v>180</v>
      </c>
      <c r="G36" s="18">
        <v>63.75</v>
      </c>
      <c r="H36" s="18"/>
      <c r="I36" s="18">
        <v>63.75</v>
      </c>
      <c r="J36" s="18"/>
      <c r="K36" s="18"/>
      <c r="L36" s="18"/>
      <c r="M36" s="18" t="s">
        <v>203</v>
      </c>
      <c r="N36" s="18" t="s">
        <v>199</v>
      </c>
    </row>
    <row r="37" ht="54" customHeight="1" spans="1:14">
      <c r="A37" s="8">
        <v>33</v>
      </c>
      <c r="B37" s="20" t="s">
        <v>204</v>
      </c>
      <c r="C37" s="15" t="s">
        <v>171</v>
      </c>
      <c r="D37" s="20" t="s">
        <v>205</v>
      </c>
      <c r="E37" s="20" t="s">
        <v>206</v>
      </c>
      <c r="F37" s="15" t="s">
        <v>207</v>
      </c>
      <c r="G37" s="15">
        <f>K37+L37</f>
        <v>144.008016</v>
      </c>
      <c r="H37" s="15"/>
      <c r="I37" s="15"/>
      <c r="J37" s="15"/>
      <c r="K37" s="8">
        <v>100</v>
      </c>
      <c r="L37" s="26">
        <v>44.008016</v>
      </c>
      <c r="M37" s="20" t="s">
        <v>208</v>
      </c>
      <c r="N37" s="20" t="s">
        <v>209</v>
      </c>
    </row>
    <row r="38" ht="56" customHeight="1" spans="1:14">
      <c r="A38" s="8">
        <v>34</v>
      </c>
      <c r="B38" s="20" t="s">
        <v>210</v>
      </c>
      <c r="C38" s="15" t="s">
        <v>171</v>
      </c>
      <c r="D38" s="20" t="s">
        <v>192</v>
      </c>
      <c r="E38" s="15" t="s">
        <v>211</v>
      </c>
      <c r="F38" s="15" t="s">
        <v>212</v>
      </c>
      <c r="G38" s="15">
        <v>216</v>
      </c>
      <c r="H38" s="15"/>
      <c r="I38" s="15"/>
      <c r="J38" s="15">
        <v>216</v>
      </c>
      <c r="K38" s="15"/>
      <c r="L38" s="15"/>
      <c r="M38" s="15" t="s">
        <v>213</v>
      </c>
      <c r="N38" s="15" t="s">
        <v>214</v>
      </c>
    </row>
    <row r="39" ht="60" customHeight="1" spans="1:14">
      <c r="A39" s="8">
        <v>35</v>
      </c>
      <c r="B39" s="20" t="s">
        <v>215</v>
      </c>
      <c r="C39" s="15" t="s">
        <v>171</v>
      </c>
      <c r="D39" s="20" t="s">
        <v>216</v>
      </c>
      <c r="E39" s="15" t="s">
        <v>217</v>
      </c>
      <c r="F39" s="15" t="s">
        <v>218</v>
      </c>
      <c r="G39" s="15">
        <v>180</v>
      </c>
      <c r="H39" s="15"/>
      <c r="I39" s="15"/>
      <c r="J39" s="15"/>
      <c r="K39" s="15">
        <v>180</v>
      </c>
      <c r="L39" s="15"/>
      <c r="M39" s="15" t="s">
        <v>219</v>
      </c>
      <c r="N39" s="15" t="s">
        <v>220</v>
      </c>
    </row>
    <row r="40" ht="36" customHeight="1" spans="1:14">
      <c r="A40" s="8">
        <v>36</v>
      </c>
      <c r="B40" s="21" t="s">
        <v>221</v>
      </c>
      <c r="C40" s="15" t="s">
        <v>171</v>
      </c>
      <c r="D40" s="20" t="s">
        <v>192</v>
      </c>
      <c r="E40" s="15" t="s">
        <v>222</v>
      </c>
      <c r="F40" s="15" t="s">
        <v>223</v>
      </c>
      <c r="G40" s="15">
        <v>1.95</v>
      </c>
      <c r="H40" s="15"/>
      <c r="I40" s="15"/>
      <c r="J40" s="15"/>
      <c r="K40" s="15">
        <v>1.95</v>
      </c>
      <c r="L40" s="15"/>
      <c r="M40" s="15" t="s">
        <v>224</v>
      </c>
      <c r="N40" s="15" t="s">
        <v>225</v>
      </c>
    </row>
    <row r="41" ht="42" customHeight="1" spans="1:14">
      <c r="A41" s="8">
        <v>37</v>
      </c>
      <c r="B41" s="20" t="s">
        <v>226</v>
      </c>
      <c r="C41" s="20" t="s">
        <v>171</v>
      </c>
      <c r="D41" s="20" t="s">
        <v>227</v>
      </c>
      <c r="E41" s="20" t="s">
        <v>228</v>
      </c>
      <c r="F41" s="20" t="s">
        <v>229</v>
      </c>
      <c r="G41" s="20">
        <v>262.35</v>
      </c>
      <c r="H41" s="20"/>
      <c r="I41" s="20"/>
      <c r="J41" s="20"/>
      <c r="K41" s="20">
        <v>262.35</v>
      </c>
      <c r="L41" s="27"/>
      <c r="M41" s="20" t="s">
        <v>230</v>
      </c>
      <c r="N41" s="20" t="s">
        <v>228</v>
      </c>
    </row>
  </sheetData>
  <mergeCells count="12">
    <mergeCell ref="A1:O1"/>
    <mergeCell ref="G2:L2"/>
    <mergeCell ref="G3:L3"/>
    <mergeCell ref="A2:A4"/>
    <mergeCell ref="B2:B4"/>
    <mergeCell ref="C2:C4"/>
    <mergeCell ref="D2:D4"/>
    <mergeCell ref="E2:E4"/>
    <mergeCell ref="F2:F4"/>
    <mergeCell ref="M2:M4"/>
    <mergeCell ref="N2:N4"/>
    <mergeCell ref="O2:O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2021-08-26T09:34:00Z</dcterms:created>
  <dcterms:modified xsi:type="dcterms:W3CDTF">2021-09-13T02:57:02Z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48FD45EDF64B4EB98AE6C14A872CFB25</vt:lpwstr>
  </property>
  <property fmtid="{D5CDD505-2E9C-101B-9397-08002B2CF9AE}" pid="3" name="KSOProductBuildVer">
    <vt:lpwstr>2052-11.1.0.10700</vt:lpwstr>
  </property>
  <property fmtid="{D5CDD505-2E9C-101B-9397-08002B2CF9AE}" pid="4" name="KSOReadingLayout">
    <vt:bool>true</vt:bool>
  </property>
</Properties>
</file>