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评分结果及排序" sheetId="1" r:id="rId1"/>
  </sheets>
  <definedNames>
    <definedName name="_xlnm.Print_Titles" localSheetId="0">'评分结果及排序'!$2:$3</definedName>
    <definedName name="_xlnm._FilterDatabase" localSheetId="0" hidden="1">'评分结果及排序'!$A$3:$R$9</definedName>
  </definedNames>
  <calcPr fullCalcOnLoad="1"/>
</workbook>
</file>

<file path=xl/sharedStrings.xml><?xml version="1.0" encoding="utf-8"?>
<sst xmlns="http://schemas.openxmlformats.org/spreadsheetml/2006/main" count="74" uniqueCount="56">
  <si>
    <t>淄川区2024年第二批产权型人才公寓常态化受理审核合格人员及评分情况明细表</t>
  </si>
  <si>
    <t>序号</t>
  </si>
  <si>
    <t>申请人姓名</t>
  </si>
  <si>
    <t>身份证号</t>
  </si>
  <si>
    <t>与申请人关系</t>
  </si>
  <si>
    <t>工作单位</t>
  </si>
  <si>
    <t>工作时限及学历等情况</t>
  </si>
  <si>
    <t>分数</t>
  </si>
  <si>
    <t>人才类别（学历/技术职称）</t>
  </si>
  <si>
    <t>就业时间</t>
  </si>
  <si>
    <t>工作月数</t>
  </si>
  <si>
    <t>劳动合同起止时间（现工作单位合同）</t>
  </si>
  <si>
    <t>签订合同年限</t>
  </si>
  <si>
    <t>在淄川区有无住房</t>
  </si>
  <si>
    <t>是否已享受政府购房补贴</t>
  </si>
  <si>
    <t>人才类别基础分</t>
  </si>
  <si>
    <t>工作时限分数</t>
  </si>
  <si>
    <t>签订合同分数</t>
  </si>
  <si>
    <t>配偶加分</t>
  </si>
  <si>
    <t>合计</t>
  </si>
  <si>
    <t>翟乃通</t>
  </si>
  <si>
    <t>3703*********0436</t>
  </si>
  <si>
    <t>本人</t>
  </si>
  <si>
    <t>淄博爱科工矿机械有限公司</t>
  </si>
  <si>
    <t>研究生</t>
  </si>
  <si>
    <t>2022.7.22</t>
  </si>
  <si>
    <t>2022.7.22-2025.7.21</t>
  </si>
  <si>
    <t>无</t>
  </si>
  <si>
    <t>否</t>
  </si>
  <si>
    <t>刘路通</t>
  </si>
  <si>
    <t>3723*********2439</t>
  </si>
  <si>
    <t>淄川区国有林场</t>
  </si>
  <si>
    <t>2023.7.23</t>
  </si>
  <si>
    <t>2023.7.23-2026.7.23</t>
  </si>
  <si>
    <t>郑晓旭</t>
  </si>
  <si>
    <t>3703*********2616</t>
  </si>
  <si>
    <t>淄川经济开发区实验学校</t>
  </si>
  <si>
    <t>本科</t>
  </si>
  <si>
    <t>2021.9.7</t>
  </si>
  <si>
    <t>2021.9.7-2026.9.6</t>
  </si>
  <si>
    <t>谭铭悦</t>
  </si>
  <si>
    <t>3703*********3912</t>
  </si>
  <si>
    <t>中国农业银行股份有限公司淄博淄川支行</t>
  </si>
  <si>
    <t>2023.7.24</t>
  </si>
  <si>
    <t>2023.7.24-2028.7.23</t>
  </si>
  <si>
    <t>李林庆</t>
  </si>
  <si>
    <t>3703*********113X</t>
  </si>
  <si>
    <t>山东凯盛新材料股份有限公司</t>
  </si>
  <si>
    <t>专科</t>
  </si>
  <si>
    <t>2023.3.1</t>
  </si>
  <si>
    <t>2023.3.1-2028.2.28</t>
  </si>
  <si>
    <t>高传琪</t>
  </si>
  <si>
    <t>3703*********2911</t>
  </si>
  <si>
    <t>淄博市宁川保安服务有限公司</t>
  </si>
  <si>
    <t>2023.11.1</t>
  </si>
  <si>
    <t>2023.11.1-2026.10.31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</si>
</sst>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1"/>
      <name val="宋体"/>
      <family val="0"/>
    </font>
    <font>
      <sz val="18"/>
      <name val="方正小标宋简体"/>
      <family val="0"/>
    </font>
    <font>
      <b/>
      <sz val="10"/>
      <name val="宋体"/>
      <family val="0"/>
    </font>
    <font>
      <sz val="11"/>
      <name val="方正小标宋简体"/>
      <family val="0"/>
    </font>
    <font>
      <b/>
      <sz val="18"/>
      <name val="方正小标宋简体"/>
      <family val="0"/>
    </font>
    <font>
      <sz val="18"/>
      <name val="宋体"/>
      <family val="0"/>
    </font>
    <font>
      <b/>
      <sz val="12"/>
      <name val="宋体"/>
      <family val="0"/>
    </font>
    <font>
      <sz val="11"/>
      <color indexed="8"/>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9"/>
      <name val="宋体"/>
      <family val="0"/>
    </font>
    <font>
      <b/>
      <sz val="18"/>
      <color indexed="54"/>
      <name val="宋体"/>
      <family val="0"/>
    </font>
    <font>
      <sz val="11"/>
      <color indexed="19"/>
      <name val="宋体"/>
      <family val="0"/>
    </font>
    <font>
      <u val="single"/>
      <sz val="11"/>
      <color indexed="12"/>
      <name val="宋体"/>
      <family val="0"/>
    </font>
    <font>
      <sz val="11"/>
      <color indexed="53"/>
      <name val="宋体"/>
      <family val="0"/>
    </font>
    <font>
      <b/>
      <sz val="15"/>
      <color indexed="54"/>
      <name val="宋体"/>
      <family val="0"/>
    </font>
    <font>
      <u val="single"/>
      <sz val="11"/>
      <color indexed="20"/>
      <name val="宋体"/>
      <family val="0"/>
    </font>
    <font>
      <b/>
      <sz val="11"/>
      <color indexed="6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color indexed="63"/>
      </bottom>
    </border>
    <border>
      <left>
        <color indexed="63"/>
      </left>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9" fillId="7" borderId="2" applyNumberFormat="0" applyFont="0" applyAlignment="0" applyProtection="0"/>
    <xf numFmtId="0" fontId="10" fillId="8" borderId="0" applyNumberFormat="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10" fillId="9" borderId="0" applyNumberFormat="0" applyBorder="0" applyAlignment="0" applyProtection="0"/>
    <xf numFmtId="0" fontId="31" fillId="0" borderId="4" applyNumberFormat="0" applyFill="0" applyAlignment="0" applyProtection="0"/>
    <xf numFmtId="0" fontId="10"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20" fillId="12" borderId="6" applyNumberFormat="0" applyAlignment="0" applyProtection="0"/>
    <xf numFmtId="0" fontId="9" fillId="13" borderId="0" applyNumberFormat="0" applyBorder="0" applyAlignment="0" applyProtection="0"/>
    <xf numFmtId="0" fontId="10" fillId="14" borderId="0" applyNumberFormat="0" applyBorder="0" applyAlignment="0" applyProtection="0"/>
    <xf numFmtId="0" fontId="37" fillId="0" borderId="7" applyNumberFormat="0" applyFill="0" applyAlignment="0" applyProtection="0"/>
    <xf numFmtId="0" fontId="1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cellStyleXfs>
  <cellXfs count="28">
    <xf numFmtId="0" fontId="0" fillId="0" borderId="0" xfId="0" applyAlignment="1">
      <alignment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readingOrder="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readingOrder="1"/>
    </xf>
    <xf numFmtId="0" fontId="1"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5"/>
  <sheetViews>
    <sheetView tabSelected="1" zoomScaleSheetLayoutView="100" workbookViewId="0" topLeftCell="A1">
      <pane ySplit="3" topLeftCell="A4" activePane="bottomLeft" state="frozen"/>
      <selection pane="bottomLeft" activeCell="N11" sqref="N11"/>
    </sheetView>
  </sheetViews>
  <sheetFormatPr defaultColWidth="9.00390625" defaultRowHeight="27.75" customHeight="1"/>
  <cols>
    <col min="1" max="1" width="5.125" style="1" customWidth="1"/>
    <col min="2" max="2" width="8.875" style="1" customWidth="1"/>
    <col min="3" max="3" width="20.375" style="2" customWidth="1"/>
    <col min="4" max="4" width="7.625" style="1" customWidth="1"/>
    <col min="5" max="5" width="19.375" style="1" customWidth="1"/>
    <col min="6" max="6" width="8.375" style="1" customWidth="1"/>
    <col min="7" max="7" width="11.125" style="1" customWidth="1"/>
    <col min="8" max="8" width="6.00390625" style="1" customWidth="1"/>
    <col min="9" max="9" width="12.875" style="1" customWidth="1"/>
    <col min="10" max="10" width="6.125" style="1" customWidth="1"/>
    <col min="11" max="11" width="6.375" style="1" customWidth="1"/>
    <col min="12" max="12" width="6.125" style="1" customWidth="1"/>
    <col min="13" max="14" width="7.625" style="1" customWidth="1"/>
    <col min="15" max="15" width="7.625" style="3" customWidth="1"/>
    <col min="16" max="16" width="7.625" style="4" customWidth="1"/>
    <col min="17" max="17" width="7.625" style="5" customWidth="1"/>
    <col min="18" max="18" width="21.25390625" style="1" customWidth="1"/>
    <col min="19" max="16384" width="9.00390625" style="1" customWidth="1"/>
  </cols>
  <sheetData>
    <row r="1" spans="1:17" s="1" customFormat="1" ht="42" customHeight="1">
      <c r="A1" s="6" t="s">
        <v>0</v>
      </c>
      <c r="B1" s="6"/>
      <c r="C1" s="7"/>
      <c r="D1" s="6"/>
      <c r="E1" s="6"/>
      <c r="F1" s="6"/>
      <c r="G1" s="6"/>
      <c r="H1" s="6"/>
      <c r="I1" s="6"/>
      <c r="J1" s="6"/>
      <c r="K1" s="15"/>
      <c r="L1" s="6"/>
      <c r="M1" s="6"/>
      <c r="N1" s="6"/>
      <c r="O1" s="16"/>
      <c r="P1" s="17"/>
      <c r="Q1" s="23"/>
    </row>
    <row r="2" spans="1:17" s="1" customFormat="1" ht="24" customHeight="1">
      <c r="A2" s="8" t="s">
        <v>1</v>
      </c>
      <c r="B2" s="8" t="s">
        <v>2</v>
      </c>
      <c r="C2" s="9" t="s">
        <v>3</v>
      </c>
      <c r="D2" s="8" t="s">
        <v>4</v>
      </c>
      <c r="E2" s="8" t="s">
        <v>5</v>
      </c>
      <c r="F2" s="8" t="s">
        <v>6</v>
      </c>
      <c r="G2" s="8"/>
      <c r="H2" s="8"/>
      <c r="I2" s="8"/>
      <c r="J2" s="8"/>
      <c r="K2" s="8"/>
      <c r="L2" s="8"/>
      <c r="M2" s="8" t="s">
        <v>7</v>
      </c>
      <c r="N2" s="8"/>
      <c r="O2" s="8"/>
      <c r="P2" s="8"/>
      <c r="Q2" s="24"/>
    </row>
    <row r="3" spans="1:17" s="1" customFormat="1" ht="46.5" customHeight="1">
      <c r="A3" s="8"/>
      <c r="B3" s="8"/>
      <c r="C3" s="9"/>
      <c r="D3" s="8"/>
      <c r="E3" s="8"/>
      <c r="F3" s="10" t="s">
        <v>8</v>
      </c>
      <c r="G3" s="10" t="s">
        <v>9</v>
      </c>
      <c r="H3" s="10" t="s">
        <v>10</v>
      </c>
      <c r="I3" s="10" t="s">
        <v>11</v>
      </c>
      <c r="J3" s="10" t="s">
        <v>12</v>
      </c>
      <c r="K3" s="18" t="s">
        <v>13</v>
      </c>
      <c r="L3" s="19" t="s">
        <v>14</v>
      </c>
      <c r="M3" s="10" t="s">
        <v>15</v>
      </c>
      <c r="N3" s="10" t="s">
        <v>16</v>
      </c>
      <c r="O3" s="10" t="s">
        <v>17</v>
      </c>
      <c r="P3" s="10" t="s">
        <v>18</v>
      </c>
      <c r="Q3" s="25" t="s">
        <v>19</v>
      </c>
    </row>
    <row r="4" spans="1:17" s="1" customFormat="1" ht="27.75" customHeight="1">
      <c r="A4" s="11">
        <f>MAX($A$3:A3)+1</f>
        <v>1</v>
      </c>
      <c r="B4" s="12" t="s">
        <v>20</v>
      </c>
      <c r="C4" s="13" t="s">
        <v>21</v>
      </c>
      <c r="D4" s="12" t="s">
        <v>22</v>
      </c>
      <c r="E4" s="12" t="s">
        <v>23</v>
      </c>
      <c r="F4" s="12" t="s">
        <v>24</v>
      </c>
      <c r="G4" s="12" t="s">
        <v>25</v>
      </c>
      <c r="H4" s="12">
        <v>20</v>
      </c>
      <c r="I4" s="12" t="s">
        <v>26</v>
      </c>
      <c r="J4" s="12">
        <v>3</v>
      </c>
      <c r="K4" s="20" t="s">
        <v>27</v>
      </c>
      <c r="L4" s="21" t="s">
        <v>28</v>
      </c>
      <c r="M4" s="12">
        <v>71</v>
      </c>
      <c r="N4" s="12">
        <f aca="true" t="shared" si="0" ref="N4:N9">0.05*H4</f>
        <v>1</v>
      </c>
      <c r="O4" s="12">
        <f aca="true" t="shared" si="1" ref="O4:O9">0.05*J4</f>
        <v>0.15000000000000002</v>
      </c>
      <c r="P4" s="12">
        <v>0</v>
      </c>
      <c r="Q4" s="26">
        <f aca="true" t="shared" si="2" ref="Q4:Q9">M4+N4+O4</f>
        <v>72.15</v>
      </c>
    </row>
    <row r="5" spans="1:17" s="1" customFormat="1" ht="27.75" customHeight="1">
      <c r="A5" s="11">
        <f>MAX($A$3:A4)+1</f>
        <v>2</v>
      </c>
      <c r="B5" s="12" t="s">
        <v>29</v>
      </c>
      <c r="C5" s="13" t="s">
        <v>30</v>
      </c>
      <c r="D5" s="12" t="s">
        <v>22</v>
      </c>
      <c r="E5" s="12" t="s">
        <v>31</v>
      </c>
      <c r="F5" s="12" t="s">
        <v>24</v>
      </c>
      <c r="G5" s="12" t="s">
        <v>32</v>
      </c>
      <c r="H5" s="12">
        <v>7</v>
      </c>
      <c r="I5" s="12" t="s">
        <v>33</v>
      </c>
      <c r="J5" s="12">
        <v>3</v>
      </c>
      <c r="K5" s="20" t="s">
        <v>27</v>
      </c>
      <c r="L5" s="21" t="s">
        <v>28</v>
      </c>
      <c r="M5" s="12">
        <v>71</v>
      </c>
      <c r="N5" s="12">
        <f t="shared" si="0"/>
        <v>0.35000000000000003</v>
      </c>
      <c r="O5" s="12">
        <f t="shared" si="1"/>
        <v>0.15000000000000002</v>
      </c>
      <c r="P5" s="12">
        <v>0</v>
      </c>
      <c r="Q5" s="26">
        <f t="shared" si="2"/>
        <v>71.5</v>
      </c>
    </row>
    <row r="6" spans="1:17" s="1" customFormat="1" ht="27.75" customHeight="1">
      <c r="A6" s="11">
        <f>MAX($A$3:A5)+1</f>
        <v>3</v>
      </c>
      <c r="B6" s="12" t="s">
        <v>34</v>
      </c>
      <c r="C6" s="13" t="s">
        <v>35</v>
      </c>
      <c r="D6" s="12" t="s">
        <v>22</v>
      </c>
      <c r="E6" s="12" t="s">
        <v>36</v>
      </c>
      <c r="F6" s="12" t="s">
        <v>37</v>
      </c>
      <c r="G6" s="12" t="s">
        <v>38</v>
      </c>
      <c r="H6" s="12">
        <v>30</v>
      </c>
      <c r="I6" s="12" t="s">
        <v>39</v>
      </c>
      <c r="J6" s="12">
        <v>5</v>
      </c>
      <c r="K6" s="20" t="s">
        <v>27</v>
      </c>
      <c r="L6" s="21" t="s">
        <v>28</v>
      </c>
      <c r="M6" s="12">
        <v>62</v>
      </c>
      <c r="N6" s="12">
        <f t="shared" si="0"/>
        <v>1.5</v>
      </c>
      <c r="O6" s="12">
        <f t="shared" si="1"/>
        <v>0.25</v>
      </c>
      <c r="P6" s="12">
        <v>0</v>
      </c>
      <c r="Q6" s="26">
        <f t="shared" si="2"/>
        <v>63.75</v>
      </c>
    </row>
    <row r="7" spans="1:17" s="1" customFormat="1" ht="27.75" customHeight="1">
      <c r="A7" s="11">
        <f>MAX($A$3:A6)+1</f>
        <v>4</v>
      </c>
      <c r="B7" s="12" t="s">
        <v>40</v>
      </c>
      <c r="C7" s="13" t="s">
        <v>41</v>
      </c>
      <c r="D7" s="12" t="s">
        <v>22</v>
      </c>
      <c r="E7" s="12" t="s">
        <v>42</v>
      </c>
      <c r="F7" s="12" t="s">
        <v>37</v>
      </c>
      <c r="G7" s="12" t="s">
        <v>43</v>
      </c>
      <c r="H7" s="12">
        <v>7</v>
      </c>
      <c r="I7" s="12" t="s">
        <v>44</v>
      </c>
      <c r="J7" s="12">
        <v>5</v>
      </c>
      <c r="K7" s="20" t="s">
        <v>27</v>
      </c>
      <c r="L7" s="21" t="s">
        <v>28</v>
      </c>
      <c r="M7" s="12">
        <v>62</v>
      </c>
      <c r="N7" s="12">
        <f t="shared" si="0"/>
        <v>0.35000000000000003</v>
      </c>
      <c r="O7" s="12">
        <f t="shared" si="1"/>
        <v>0.25</v>
      </c>
      <c r="P7" s="12">
        <v>0</v>
      </c>
      <c r="Q7" s="26">
        <f t="shared" si="2"/>
        <v>62.6</v>
      </c>
    </row>
    <row r="8" spans="1:17" s="1" customFormat="1" ht="27.75" customHeight="1">
      <c r="A8" s="11">
        <f>MAX($A$3:A7)+1</f>
        <v>5</v>
      </c>
      <c r="B8" s="12" t="s">
        <v>45</v>
      </c>
      <c r="C8" s="13" t="s">
        <v>46</v>
      </c>
      <c r="D8" s="12" t="s">
        <v>22</v>
      </c>
      <c r="E8" s="12" t="s">
        <v>47</v>
      </c>
      <c r="F8" s="12" t="s">
        <v>48</v>
      </c>
      <c r="G8" s="12" t="s">
        <v>49</v>
      </c>
      <c r="H8" s="12">
        <v>12</v>
      </c>
      <c r="I8" s="12" t="s">
        <v>50</v>
      </c>
      <c r="J8" s="12">
        <v>5</v>
      </c>
      <c r="K8" s="20" t="s">
        <v>27</v>
      </c>
      <c r="L8" s="21" t="s">
        <v>28</v>
      </c>
      <c r="M8" s="12">
        <v>53</v>
      </c>
      <c r="N8" s="12">
        <f t="shared" si="0"/>
        <v>0.6000000000000001</v>
      </c>
      <c r="O8" s="12">
        <f t="shared" si="1"/>
        <v>0.25</v>
      </c>
      <c r="P8" s="12">
        <v>0</v>
      </c>
      <c r="Q8" s="26">
        <f t="shared" si="2"/>
        <v>53.85</v>
      </c>
    </row>
    <row r="9" spans="1:17" s="1" customFormat="1" ht="27.75" customHeight="1">
      <c r="A9" s="14">
        <f>MAX($A$3:A8)+1</f>
        <v>6</v>
      </c>
      <c r="B9" s="12" t="s">
        <v>51</v>
      </c>
      <c r="C9" s="13" t="s">
        <v>52</v>
      </c>
      <c r="D9" s="12" t="s">
        <v>22</v>
      </c>
      <c r="E9" s="12" t="s">
        <v>53</v>
      </c>
      <c r="F9" s="12" t="s">
        <v>48</v>
      </c>
      <c r="G9" s="12" t="s">
        <v>54</v>
      </c>
      <c r="H9" s="12">
        <v>4</v>
      </c>
      <c r="I9" s="12" t="s">
        <v>55</v>
      </c>
      <c r="J9" s="12">
        <v>3</v>
      </c>
      <c r="K9" s="20" t="s">
        <v>27</v>
      </c>
      <c r="L9" s="21" t="s">
        <v>28</v>
      </c>
      <c r="M9" s="12">
        <v>53</v>
      </c>
      <c r="N9" s="12">
        <f t="shared" si="0"/>
        <v>0.2</v>
      </c>
      <c r="O9" s="12">
        <f t="shared" si="1"/>
        <v>0.15000000000000002</v>
      </c>
      <c r="P9" s="12">
        <v>0</v>
      </c>
      <c r="Q9" s="26">
        <f t="shared" si="2"/>
        <v>53.35</v>
      </c>
    </row>
    <row r="10" spans="3:17" s="1" customFormat="1" ht="27.75" customHeight="1">
      <c r="C10" s="2"/>
      <c r="L10" s="22"/>
      <c r="O10" s="3"/>
      <c r="Q10" s="22"/>
    </row>
    <row r="11" spans="3:17" s="1" customFormat="1" ht="27.75" customHeight="1">
      <c r="C11" s="2"/>
      <c r="L11" s="22"/>
      <c r="O11" s="3"/>
      <c r="Q11" s="22"/>
    </row>
    <row r="12" spans="3:17" s="1" customFormat="1" ht="27.75" customHeight="1">
      <c r="C12" s="2"/>
      <c r="L12" s="22"/>
      <c r="O12" s="3"/>
      <c r="Q12" s="22"/>
    </row>
    <row r="13" spans="3:17" s="1" customFormat="1" ht="27.75" customHeight="1">
      <c r="C13" s="2"/>
      <c r="L13" s="22"/>
      <c r="O13" s="3"/>
      <c r="Q13" s="22"/>
    </row>
    <row r="14" spans="3:17" s="1" customFormat="1" ht="27.75" customHeight="1">
      <c r="C14" s="2"/>
      <c r="L14" s="22"/>
      <c r="O14" s="3"/>
      <c r="Q14" s="22"/>
    </row>
    <row r="15" spans="3:17" s="1" customFormat="1" ht="27.75" customHeight="1">
      <c r="C15" s="2"/>
      <c r="L15" s="22"/>
      <c r="O15" s="3"/>
      <c r="Q15" s="22"/>
    </row>
    <row r="16" spans="3:17" s="1" customFormat="1" ht="27.75" customHeight="1">
      <c r="C16" s="2"/>
      <c r="L16" s="22"/>
      <c r="O16" s="3"/>
      <c r="Q16" s="22"/>
    </row>
    <row r="17" spans="3:17" s="1" customFormat="1" ht="27.75" customHeight="1">
      <c r="C17" s="2"/>
      <c r="L17" s="22"/>
      <c r="O17" s="3"/>
      <c r="Q17" s="22"/>
    </row>
    <row r="18" spans="3:17" s="1" customFormat="1" ht="27.75" customHeight="1">
      <c r="C18" s="2"/>
      <c r="L18" s="22"/>
      <c r="O18" s="3"/>
      <c r="Q18" s="22"/>
    </row>
    <row r="19" spans="3:17" s="1" customFormat="1" ht="27.75" customHeight="1">
      <c r="C19" s="2"/>
      <c r="O19" s="3"/>
      <c r="Q19" s="22"/>
    </row>
    <row r="20" spans="3:17" s="1" customFormat="1" ht="27.75" customHeight="1">
      <c r="C20" s="2"/>
      <c r="O20" s="3"/>
      <c r="Q20" s="22"/>
    </row>
    <row r="21" spans="3:17" s="1" customFormat="1" ht="27.75" customHeight="1">
      <c r="C21" s="2"/>
      <c r="L21" s="22"/>
      <c r="O21" s="3"/>
      <c r="Q21" s="22"/>
    </row>
    <row r="22" spans="3:17" s="1" customFormat="1" ht="27.75" customHeight="1">
      <c r="C22" s="2"/>
      <c r="L22" s="22"/>
      <c r="O22" s="3"/>
      <c r="Q22" s="22"/>
    </row>
    <row r="23" spans="3:17" s="1" customFormat="1" ht="27.75" customHeight="1">
      <c r="C23" s="2"/>
      <c r="L23" s="22"/>
      <c r="O23" s="3"/>
      <c r="Q23" s="22"/>
    </row>
    <row r="24" spans="3:17" s="1" customFormat="1" ht="27.75" customHeight="1">
      <c r="C24" s="2"/>
      <c r="L24" s="22"/>
      <c r="O24" s="3"/>
      <c r="Q24" s="22"/>
    </row>
    <row r="25" spans="3:17" s="1" customFormat="1" ht="27.75" customHeight="1">
      <c r="C25" s="2"/>
      <c r="L25" s="22"/>
      <c r="O25" s="3"/>
      <c r="Q25" s="22"/>
    </row>
    <row r="26" spans="3:17" s="1" customFormat="1" ht="27.75" customHeight="1">
      <c r="C26" s="2"/>
      <c r="L26" s="22"/>
      <c r="O26" s="3"/>
      <c r="Q26" s="22"/>
    </row>
    <row r="27" spans="3:17" s="1" customFormat="1" ht="27.75" customHeight="1">
      <c r="C27" s="2"/>
      <c r="L27" s="22"/>
      <c r="O27" s="3"/>
      <c r="Q27" s="22"/>
    </row>
    <row r="28" spans="3:17" s="1" customFormat="1" ht="27.75" customHeight="1">
      <c r="C28" s="2"/>
      <c r="L28" s="22"/>
      <c r="O28" s="3"/>
      <c r="Q28" s="22"/>
    </row>
    <row r="29" spans="3:17" s="1" customFormat="1" ht="27.75" customHeight="1">
      <c r="C29" s="2"/>
      <c r="O29" s="3"/>
      <c r="Q29" s="22"/>
    </row>
    <row r="30" spans="3:17" s="1" customFormat="1" ht="27.75" customHeight="1">
      <c r="C30" s="2"/>
      <c r="O30" s="3"/>
      <c r="Q30" s="22"/>
    </row>
    <row r="31" spans="3:17" s="1" customFormat="1" ht="27.75" customHeight="1">
      <c r="C31" s="2"/>
      <c r="L31" s="22"/>
      <c r="O31" s="3"/>
      <c r="Q31" s="22"/>
    </row>
    <row r="32" spans="3:17" s="1" customFormat="1" ht="27.75" customHeight="1">
      <c r="C32" s="2"/>
      <c r="L32" s="22"/>
      <c r="O32" s="3"/>
      <c r="Q32" s="22"/>
    </row>
    <row r="33" spans="3:17" s="1" customFormat="1" ht="27.75" customHeight="1">
      <c r="C33" s="2"/>
      <c r="L33" s="22"/>
      <c r="O33" s="3"/>
      <c r="Q33" s="22"/>
    </row>
    <row r="34" spans="3:17" s="1" customFormat="1" ht="27.75" customHeight="1">
      <c r="C34" s="2"/>
      <c r="L34" s="22"/>
      <c r="O34" s="3"/>
      <c r="Q34" s="22"/>
    </row>
    <row r="35" spans="3:17" s="1" customFormat="1" ht="27.75" customHeight="1">
      <c r="C35" s="2"/>
      <c r="O35" s="3"/>
      <c r="Q35" s="22"/>
    </row>
    <row r="36" spans="3:17" s="1" customFormat="1" ht="27.75" customHeight="1">
      <c r="C36" s="2"/>
      <c r="L36" s="22"/>
      <c r="O36" s="3"/>
      <c r="Q36" s="22"/>
    </row>
    <row r="37" spans="3:17" s="1" customFormat="1" ht="27.75" customHeight="1">
      <c r="C37" s="2"/>
      <c r="O37" s="3"/>
      <c r="Q37" s="22"/>
    </row>
    <row r="38" spans="3:17" s="1" customFormat="1" ht="27.75" customHeight="1">
      <c r="C38" s="2"/>
      <c r="O38" s="3"/>
      <c r="Q38" s="22"/>
    </row>
    <row r="39" spans="3:17" s="1" customFormat="1" ht="27.75" customHeight="1">
      <c r="C39" s="2"/>
      <c r="L39" s="22"/>
      <c r="O39" s="3"/>
      <c r="Q39" s="22"/>
    </row>
    <row r="40" spans="3:17" s="1" customFormat="1" ht="27.75" customHeight="1">
      <c r="C40" s="2"/>
      <c r="L40" s="22"/>
      <c r="O40" s="3"/>
      <c r="Q40" s="22"/>
    </row>
    <row r="41" spans="3:17" s="1" customFormat="1" ht="27.75" customHeight="1">
      <c r="C41" s="2"/>
      <c r="L41" s="22"/>
      <c r="O41" s="3"/>
      <c r="Q41" s="22"/>
    </row>
    <row r="42" spans="3:17" s="1" customFormat="1" ht="27.75" customHeight="1">
      <c r="C42" s="2"/>
      <c r="L42" s="22"/>
      <c r="O42" s="3"/>
      <c r="Q42" s="22"/>
    </row>
    <row r="43" spans="3:17" s="1" customFormat="1" ht="27.75" customHeight="1">
      <c r="C43" s="2"/>
      <c r="L43" s="22"/>
      <c r="O43" s="3"/>
      <c r="Q43" s="22"/>
    </row>
    <row r="44" spans="3:17" s="1" customFormat="1" ht="27.75" customHeight="1">
      <c r="C44" s="2"/>
      <c r="L44" s="22"/>
      <c r="O44" s="3"/>
      <c r="Q44" s="22"/>
    </row>
    <row r="45" spans="3:17" s="1" customFormat="1" ht="27.75" customHeight="1">
      <c r="C45" s="2"/>
      <c r="L45" s="22"/>
      <c r="O45" s="3"/>
      <c r="Q45" s="22"/>
    </row>
    <row r="46" spans="3:17" s="1" customFormat="1" ht="27.75" customHeight="1">
      <c r="C46" s="2"/>
      <c r="L46" s="22"/>
      <c r="O46" s="3"/>
      <c r="Q46" s="22"/>
    </row>
    <row r="47" spans="3:17" s="1" customFormat="1" ht="27.75" customHeight="1">
      <c r="C47" s="2"/>
      <c r="L47" s="22"/>
      <c r="O47" s="3"/>
      <c r="Q47" s="22"/>
    </row>
    <row r="48" spans="3:17" s="1" customFormat="1" ht="27.75" customHeight="1">
      <c r="C48" s="2"/>
      <c r="L48" s="22"/>
      <c r="O48" s="3"/>
      <c r="Q48" s="22"/>
    </row>
    <row r="49" spans="3:17" s="1" customFormat="1" ht="27.75" customHeight="1">
      <c r="C49" s="2"/>
      <c r="L49" s="22"/>
      <c r="O49" s="3"/>
      <c r="Q49" s="22"/>
    </row>
    <row r="50" spans="3:17" s="1" customFormat="1" ht="27.75" customHeight="1">
      <c r="C50" s="2"/>
      <c r="L50" s="22"/>
      <c r="O50" s="3"/>
      <c r="Q50" s="22"/>
    </row>
    <row r="51" spans="3:17" s="1" customFormat="1" ht="27.75" customHeight="1">
      <c r="C51" s="2"/>
      <c r="L51" s="22"/>
      <c r="O51" s="3"/>
      <c r="Q51" s="22"/>
    </row>
    <row r="52" spans="3:17" s="1" customFormat="1" ht="27.75" customHeight="1">
      <c r="C52" s="2"/>
      <c r="L52" s="22"/>
      <c r="O52" s="3"/>
      <c r="Q52" s="22"/>
    </row>
    <row r="53" spans="3:17" s="1" customFormat="1" ht="27.75" customHeight="1">
      <c r="C53" s="2"/>
      <c r="L53" s="22"/>
      <c r="O53" s="3"/>
      <c r="Q53" s="22"/>
    </row>
    <row r="54" spans="3:17" s="1" customFormat="1" ht="27.75" customHeight="1">
      <c r="C54" s="2"/>
      <c r="L54" s="22"/>
      <c r="O54" s="3"/>
      <c r="Q54" s="22"/>
    </row>
    <row r="55" spans="3:17" s="1" customFormat="1" ht="27.75" customHeight="1">
      <c r="C55" s="2"/>
      <c r="O55" s="3"/>
      <c r="Q55" s="22"/>
    </row>
    <row r="56" spans="3:17" s="1" customFormat="1" ht="27.75" customHeight="1">
      <c r="C56" s="2"/>
      <c r="O56" s="3"/>
      <c r="Q56" s="22"/>
    </row>
    <row r="57" spans="3:17" s="1" customFormat="1" ht="27.75" customHeight="1">
      <c r="C57" s="2"/>
      <c r="O57" s="3"/>
      <c r="Q57" s="22"/>
    </row>
    <row r="58" spans="3:17" s="1" customFormat="1" ht="27.75" customHeight="1">
      <c r="C58" s="2"/>
      <c r="L58" s="22"/>
      <c r="O58" s="3"/>
      <c r="Q58" s="22"/>
    </row>
    <row r="59" spans="3:17" s="1" customFormat="1" ht="27.75" customHeight="1">
      <c r="C59" s="2"/>
      <c r="L59" s="22"/>
      <c r="O59" s="3"/>
      <c r="Q59" s="22"/>
    </row>
    <row r="60" spans="3:17" s="1" customFormat="1" ht="27.75" customHeight="1">
      <c r="C60" s="2"/>
      <c r="L60" s="22"/>
      <c r="O60" s="3"/>
      <c r="Q60" s="22"/>
    </row>
    <row r="61" spans="3:17" s="1" customFormat="1" ht="27.75" customHeight="1">
      <c r="C61" s="2"/>
      <c r="L61" s="22"/>
      <c r="O61" s="3"/>
      <c r="Q61" s="22"/>
    </row>
    <row r="62" spans="3:17" s="1" customFormat="1" ht="27.75" customHeight="1">
      <c r="C62" s="2"/>
      <c r="L62" s="22"/>
      <c r="O62" s="3"/>
      <c r="Q62" s="22"/>
    </row>
    <row r="63" spans="3:17" s="1" customFormat="1" ht="27.75" customHeight="1">
      <c r="C63" s="2"/>
      <c r="L63" s="22"/>
      <c r="O63" s="3"/>
      <c r="Q63" s="22"/>
    </row>
    <row r="64" spans="3:17" s="1" customFormat="1" ht="27.75" customHeight="1">
      <c r="C64" s="2"/>
      <c r="L64" s="22"/>
      <c r="O64" s="3"/>
      <c r="Q64" s="22"/>
    </row>
    <row r="65" spans="3:17" s="1" customFormat="1" ht="27.75" customHeight="1">
      <c r="C65" s="2"/>
      <c r="L65" s="22"/>
      <c r="O65" s="3"/>
      <c r="Q65" s="22"/>
    </row>
    <row r="66" spans="3:17" s="1" customFormat="1" ht="27.75" customHeight="1">
      <c r="C66" s="2"/>
      <c r="L66" s="22"/>
      <c r="O66" s="3"/>
      <c r="Q66" s="22"/>
    </row>
    <row r="67" spans="3:17" s="1" customFormat="1" ht="27.75" customHeight="1">
      <c r="C67" s="2"/>
      <c r="L67" s="22"/>
      <c r="O67" s="3"/>
      <c r="Q67" s="22"/>
    </row>
    <row r="68" spans="3:17" s="1" customFormat="1" ht="27.75" customHeight="1">
      <c r="C68" s="2"/>
      <c r="L68" s="22"/>
      <c r="O68" s="3"/>
      <c r="Q68" s="22"/>
    </row>
    <row r="69" spans="3:17" s="1" customFormat="1" ht="27.75" customHeight="1">
      <c r="C69" s="2"/>
      <c r="L69" s="22"/>
      <c r="O69" s="3"/>
      <c r="Q69" s="22"/>
    </row>
    <row r="70" spans="3:17" s="1" customFormat="1" ht="27.75" customHeight="1">
      <c r="C70" s="2"/>
      <c r="L70" s="22"/>
      <c r="O70" s="3"/>
      <c r="Q70" s="22"/>
    </row>
    <row r="71" spans="3:17" s="1" customFormat="1" ht="27.75" customHeight="1">
      <c r="C71" s="2"/>
      <c r="L71" s="22"/>
      <c r="O71" s="3"/>
      <c r="Q71" s="22"/>
    </row>
    <row r="72" spans="3:17" s="1" customFormat="1" ht="27.75" customHeight="1">
      <c r="C72" s="2"/>
      <c r="L72" s="22"/>
      <c r="O72" s="3"/>
      <c r="Q72" s="22"/>
    </row>
    <row r="73" spans="3:17" s="1" customFormat="1" ht="27.75" customHeight="1">
      <c r="C73" s="2"/>
      <c r="L73" s="22"/>
      <c r="O73" s="3"/>
      <c r="Q73" s="22"/>
    </row>
    <row r="74" spans="3:17" s="1" customFormat="1" ht="27.75" customHeight="1">
      <c r="C74" s="2"/>
      <c r="L74" s="22"/>
      <c r="O74" s="3"/>
      <c r="Q74" s="22"/>
    </row>
    <row r="75" spans="3:17" s="1" customFormat="1" ht="27.75" customHeight="1">
      <c r="C75" s="2"/>
      <c r="L75" s="22"/>
      <c r="O75" s="3"/>
      <c r="Q75" s="22"/>
    </row>
    <row r="76" spans="3:17" s="1" customFormat="1" ht="27.75" customHeight="1">
      <c r="C76" s="2"/>
      <c r="L76" s="22"/>
      <c r="O76" s="3"/>
      <c r="Q76" s="22"/>
    </row>
    <row r="77" spans="3:17" s="1" customFormat="1" ht="27.75" customHeight="1">
      <c r="C77" s="2"/>
      <c r="L77" s="22"/>
      <c r="O77" s="3"/>
      <c r="Q77" s="22"/>
    </row>
    <row r="78" spans="3:17" s="1" customFormat="1" ht="27.75" customHeight="1">
      <c r="C78" s="2"/>
      <c r="L78" s="22"/>
      <c r="O78" s="3"/>
      <c r="Q78" s="22"/>
    </row>
    <row r="79" spans="3:17" s="1" customFormat="1" ht="27.75" customHeight="1">
      <c r="C79" s="2"/>
      <c r="L79" s="22"/>
      <c r="O79" s="3"/>
      <c r="Q79" s="22"/>
    </row>
    <row r="80" spans="3:17" s="1" customFormat="1" ht="27.75" customHeight="1">
      <c r="C80" s="2"/>
      <c r="L80" s="22"/>
      <c r="O80" s="3"/>
      <c r="Q80" s="22"/>
    </row>
    <row r="81" spans="3:17" s="1" customFormat="1" ht="27.75" customHeight="1">
      <c r="C81" s="2"/>
      <c r="L81" s="22"/>
      <c r="O81" s="3"/>
      <c r="Q81" s="22"/>
    </row>
    <row r="82" spans="3:17" s="1" customFormat="1" ht="27.75" customHeight="1">
      <c r="C82" s="2"/>
      <c r="L82" s="22"/>
      <c r="O82" s="3"/>
      <c r="Q82" s="22"/>
    </row>
    <row r="83" spans="3:17" s="1" customFormat="1" ht="27.75" customHeight="1">
      <c r="C83" s="2"/>
      <c r="L83" s="22"/>
      <c r="O83" s="3"/>
      <c r="Q83" s="22"/>
    </row>
    <row r="84" spans="3:17" s="1" customFormat="1" ht="27.75" customHeight="1">
      <c r="C84" s="2"/>
      <c r="L84" s="22"/>
      <c r="O84" s="3"/>
      <c r="Q84" s="22"/>
    </row>
    <row r="85" spans="3:17" s="1" customFormat="1" ht="27.75" customHeight="1">
      <c r="C85" s="2"/>
      <c r="L85" s="22"/>
      <c r="O85" s="3"/>
      <c r="Q85" s="22"/>
    </row>
    <row r="86" spans="3:17" s="1" customFormat="1" ht="27.75" customHeight="1">
      <c r="C86" s="2"/>
      <c r="L86" s="22"/>
      <c r="O86" s="3"/>
      <c r="Q86" s="22"/>
    </row>
    <row r="87" spans="3:17" s="1" customFormat="1" ht="27.75" customHeight="1">
      <c r="C87" s="2"/>
      <c r="L87" s="22"/>
      <c r="O87" s="3"/>
      <c r="Q87" s="22"/>
    </row>
    <row r="88" spans="3:17" s="1" customFormat="1" ht="27.75" customHeight="1">
      <c r="C88" s="2"/>
      <c r="L88" s="22"/>
      <c r="O88" s="3"/>
      <c r="Q88" s="22"/>
    </row>
    <row r="89" spans="3:17" s="1" customFormat="1" ht="27.75" customHeight="1">
      <c r="C89" s="2"/>
      <c r="L89" s="22"/>
      <c r="O89" s="3"/>
      <c r="Q89" s="22"/>
    </row>
    <row r="90" spans="3:17" s="1" customFormat="1" ht="27.75" customHeight="1">
      <c r="C90" s="2"/>
      <c r="L90" s="22"/>
      <c r="O90" s="3"/>
      <c r="Q90" s="22"/>
    </row>
    <row r="91" spans="3:17" s="1" customFormat="1" ht="27.75" customHeight="1">
      <c r="C91" s="2"/>
      <c r="L91" s="22"/>
      <c r="O91" s="3"/>
      <c r="Q91" s="22"/>
    </row>
    <row r="101" ht="27.75" customHeight="1">
      <c r="Q101" s="27"/>
    </row>
    <row r="102" ht="27.75" customHeight="1">
      <c r="Q102" s="27"/>
    </row>
    <row r="103" ht="27.75" customHeight="1">
      <c r="Q103" s="27"/>
    </row>
    <row r="104" ht="27.75" customHeight="1">
      <c r="Q104" s="27"/>
    </row>
    <row r="105" ht="27.75" customHeight="1">
      <c r="Q105" s="27"/>
    </row>
  </sheetData>
  <sheetProtection/>
  <autoFilter ref="A3:R9"/>
  <mergeCells count="8">
    <mergeCell ref="A1:Q1"/>
    <mergeCell ref="F2:L2"/>
    <mergeCell ref="M2:Q2"/>
    <mergeCell ref="A2:A3"/>
    <mergeCell ref="B2:B3"/>
    <mergeCell ref="C2:C3"/>
    <mergeCell ref="D2:D3"/>
    <mergeCell ref="E2:E3"/>
  </mergeCells>
  <printOptions/>
  <pageMargins left="0.6298611111111111" right="0.07847222222222222" top="0.8263888888888888" bottom="0.275" header="0.5118055555555555" footer="0.511805555555555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2020-12-01T06:37:35Z</dcterms:created>
  <dcterms:modified xsi:type="dcterms:W3CDTF">2024-03-21T06:32:26Z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8A0959421BAF4C2B9870FBBA6B81FFC8</vt:lpwstr>
  </property>
</Properties>
</file>